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ля работа\сайт меню\электр меню\"/>
    </mc:Choice>
  </mc:AlternateContent>
  <bookViews>
    <workbookView xWindow="0" yWindow="0" windowWidth="28800" windowHeight="12330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/>
</workbook>
</file>

<file path=xl/calcChain.xml><?xml version="1.0" encoding="utf-8"?>
<calcChain xmlns="http://schemas.openxmlformats.org/spreadsheetml/2006/main">
  <c r="F17" i="16" l="1"/>
  <c r="E17" i="16"/>
  <c r="D17" i="16"/>
  <c r="C17" i="16"/>
  <c r="F33" i="14" l="1"/>
  <c r="E33" i="14"/>
  <c r="D33" i="14"/>
  <c r="C33" i="14"/>
  <c r="B35" i="14"/>
  <c r="F22" i="14"/>
  <c r="F35" i="14" s="1"/>
  <c r="E22" i="14"/>
  <c r="E35" i="14" s="1"/>
  <c r="D22" i="14"/>
  <c r="D35" i="14" s="1"/>
  <c r="C22" i="14"/>
  <c r="F32" i="6"/>
  <c r="E32" i="6"/>
  <c r="D32" i="6"/>
  <c r="C32" i="6"/>
  <c r="F22" i="6"/>
  <c r="F34" i="6" s="1"/>
  <c r="E22" i="6"/>
  <c r="D22" i="6"/>
  <c r="D34" i="6" s="1"/>
  <c r="C22" i="6"/>
  <c r="C34" i="6" s="1"/>
  <c r="B34" i="6"/>
  <c r="F33" i="13"/>
  <c r="E33" i="13"/>
  <c r="D33" i="13"/>
  <c r="C33" i="13"/>
  <c r="F22" i="13"/>
  <c r="F35" i="13" s="1"/>
  <c r="E22" i="13"/>
  <c r="E35" i="13" s="1"/>
  <c r="D22" i="13"/>
  <c r="D35" i="13" s="1"/>
  <c r="C22" i="13"/>
  <c r="B22" i="13"/>
  <c r="F32" i="5"/>
  <c r="E32" i="5"/>
  <c r="D32" i="5"/>
  <c r="C32" i="5"/>
  <c r="F22" i="5"/>
  <c r="F33" i="5" s="1"/>
  <c r="E22" i="5"/>
  <c r="D22" i="5"/>
  <c r="C22" i="5"/>
  <c r="C33" i="5" s="1"/>
  <c r="B22" i="5"/>
  <c r="F33" i="17"/>
  <c r="E33" i="17"/>
  <c r="D33" i="17"/>
  <c r="C33" i="17"/>
  <c r="B33" i="17"/>
  <c r="F22" i="17"/>
  <c r="F35" i="17" s="1"/>
  <c r="E22" i="17"/>
  <c r="E35" i="17" s="1"/>
  <c r="D22" i="17"/>
  <c r="C22" i="17"/>
  <c r="C35" i="17" s="1"/>
  <c r="B35" i="17"/>
  <c r="F29" i="4"/>
  <c r="E29" i="4"/>
  <c r="D29" i="4"/>
  <c r="C29" i="4"/>
  <c r="B29" i="4"/>
  <c r="F19" i="4"/>
  <c r="F31" i="4" s="1"/>
  <c r="E19" i="4"/>
  <c r="D19" i="4"/>
  <c r="D31" i="4" s="1"/>
  <c r="C19" i="4"/>
  <c r="C31" i="4" s="1"/>
  <c r="B31" i="4"/>
  <c r="F28" i="16"/>
  <c r="E28" i="16"/>
  <c r="D28" i="16"/>
  <c r="D30" i="16" s="1"/>
  <c r="C28" i="16"/>
  <c r="C30" i="16" s="1"/>
  <c r="B30" i="16"/>
  <c r="F30" i="16"/>
  <c r="E30" i="16"/>
  <c r="F33" i="15"/>
  <c r="E33" i="15"/>
  <c r="D33" i="15"/>
  <c r="D35" i="15" s="1"/>
  <c r="C33" i="15"/>
  <c r="B33" i="15"/>
  <c r="F23" i="15"/>
  <c r="F35" i="15" s="1"/>
  <c r="E23" i="15"/>
  <c r="E35" i="15" s="1"/>
  <c r="D23" i="15"/>
  <c r="C23" i="15"/>
  <c r="B23" i="15"/>
  <c r="B35" i="15" s="1"/>
  <c r="F32" i="1"/>
  <c r="E32" i="1"/>
  <c r="D32" i="1"/>
  <c r="D34" i="1" s="1"/>
  <c r="C32" i="1"/>
  <c r="B34" i="1"/>
  <c r="F22" i="1"/>
  <c r="F34" i="1" s="1"/>
  <c r="E22" i="1"/>
  <c r="D22" i="1"/>
  <c r="C22" i="1"/>
  <c r="F32" i="7"/>
  <c r="E32" i="7"/>
  <c r="D32" i="7"/>
  <c r="C32" i="7"/>
  <c r="B32" i="7"/>
  <c r="F23" i="7"/>
  <c r="F34" i="7" s="1"/>
  <c r="E23" i="7"/>
  <c r="E34" i="7" s="1"/>
  <c r="D23" i="7"/>
  <c r="C23" i="7"/>
  <c r="B23" i="7"/>
  <c r="B34" i="7" s="1"/>
  <c r="C35" i="14" l="1"/>
  <c r="E34" i="6"/>
  <c r="C35" i="13"/>
  <c r="E33" i="5"/>
  <c r="D33" i="5"/>
  <c r="C34" i="1"/>
  <c r="E34" i="1"/>
  <c r="C35" i="15"/>
  <c r="C34" i="7"/>
  <c r="D34" i="7"/>
  <c r="E31" i="4"/>
  <c r="B35" i="13"/>
  <c r="B33" i="5"/>
  <c r="D35" i="17"/>
</calcChain>
</file>

<file path=xl/sharedStrings.xml><?xml version="1.0" encoding="utf-8"?>
<sst xmlns="http://schemas.openxmlformats.org/spreadsheetml/2006/main" count="292" uniqueCount="67">
  <si>
    <t>Согласовано:</t>
  </si>
  <si>
    <t>Директор МБОУ СОШ</t>
  </si>
  <si>
    <t>Наименовнаие блюда</t>
  </si>
  <si>
    <t>Выход/г</t>
  </si>
  <si>
    <t>Б</t>
  </si>
  <si>
    <t>Ж</t>
  </si>
  <si>
    <t>У</t>
  </si>
  <si>
    <t>ккал</t>
  </si>
  <si>
    <t>1-4 класс</t>
  </si>
  <si>
    <t>Суп картофельный с клецками</t>
  </si>
  <si>
    <t>Плов из птицы</t>
  </si>
  <si>
    <t>Наименовнаие блюда                   ОВЗ</t>
  </si>
  <si>
    <t xml:space="preserve">5-11 класс </t>
  </si>
  <si>
    <t xml:space="preserve">1-4 класс  </t>
  </si>
  <si>
    <t>Каша гречневая рассыпчатая</t>
  </si>
  <si>
    <t>Чай витаминизированный</t>
  </si>
  <si>
    <t>Хлеб пшеничный витамин.</t>
  </si>
  <si>
    <t>Картофельное пюре</t>
  </si>
  <si>
    <t>Хлеб ржано-пшеничный витамин</t>
  </si>
  <si>
    <t>Макаронные изделия отварные</t>
  </si>
  <si>
    <t>Какао с молоком</t>
  </si>
  <si>
    <t>Сыр порционно</t>
  </si>
  <si>
    <t>Свекла отварная</t>
  </si>
  <si>
    <t>Суп картофельный с бобовыми</t>
  </si>
  <si>
    <t>Чай с сахаром</t>
  </si>
  <si>
    <t>5-11 класс</t>
  </si>
  <si>
    <t>Компот  из  сухофруктов</t>
  </si>
  <si>
    <t>Винегрет овощной</t>
  </si>
  <si>
    <t>Масло сливочное</t>
  </si>
  <si>
    <t>Борщ из свежей капусты с картофелем</t>
  </si>
  <si>
    <t>Тефтели из говядины с рисом</t>
  </si>
  <si>
    <t>Чай с лимоном и  сахаром</t>
  </si>
  <si>
    <t>Суп картофельный с  лапшой домашней</t>
  </si>
  <si>
    <t>Итого за прием</t>
  </si>
  <si>
    <t>Итого за день</t>
  </si>
  <si>
    <t>Завтрак:  М/Д, М/О, ОВЗ, инв.,ТЖС, Р/П, СВО</t>
  </si>
  <si>
    <t>Гуляш из птицы</t>
  </si>
  <si>
    <t>Каша рисовая рассыпчатая</t>
  </si>
  <si>
    <t>Итого за день:</t>
  </si>
  <si>
    <t>Рожки отварные</t>
  </si>
  <si>
    <t>Сумма: 71,09 руб.</t>
  </si>
  <si>
    <t>Сумма: 78,02 руб.</t>
  </si>
  <si>
    <t>Обед   ОВЗ, инвалиды,СВО</t>
  </si>
  <si>
    <t>Сумма: 168,04 руб. (ОВЗ, инвалиды,СВО)</t>
  </si>
  <si>
    <t>Завтрак    1-4кл, ОВЗ,инвалиды,СВО</t>
  </si>
  <si>
    <t>Сумма: 150,82 руб. (ОВЗ, инвалиды,СВО)</t>
  </si>
  <si>
    <t xml:space="preserve">Каша манная молочная </t>
  </si>
  <si>
    <t>Яблоко</t>
  </si>
  <si>
    <t>Салат из свежей капусты</t>
  </si>
  <si>
    <t xml:space="preserve">Рассольник ленинградский </t>
  </si>
  <si>
    <t>Кисель из концент.на плод. и ягодн. экстрактах</t>
  </si>
  <si>
    <t xml:space="preserve">Огурец  консерв.(порционно) </t>
  </si>
  <si>
    <t>Котлеты (битоки ) рыбные,  соус томатный</t>
  </si>
  <si>
    <t>Напиток яблочный</t>
  </si>
  <si>
    <t>Котлеты из птицы, соус томатный</t>
  </si>
  <si>
    <t>Салат из моркови</t>
  </si>
  <si>
    <t>Фрикадельки из птицы</t>
  </si>
  <si>
    <t>Фрикадельки из птицы, соус томатный</t>
  </si>
  <si>
    <t>Йогурт фруктовый</t>
  </si>
  <si>
    <t>Котлеты мясные  , соус томатный</t>
  </si>
  <si>
    <t>Биточки мясные с соусом</t>
  </si>
  <si>
    <t>Меню   12 января              2025г</t>
  </si>
  <si>
    <t>Меню   13 января              2025г</t>
  </si>
  <si>
    <t>Меню   14 января              2025г</t>
  </si>
  <si>
    <t>Меню   15 января              2025г</t>
  </si>
  <si>
    <t>Меню   16 января              2025г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</si>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</sst>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1C1C1C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20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1" xfId="1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0" fillId="0" borderId="1" xfId="0" applyFont="1" applyBorder="1"/>
    <xf numFmtId="0" fontId="0" fillId="0" borderId="1" xfId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1" xfId="0" applyFont="1" applyBorder="1"/>
    <xf numFmtId="0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2" fillId="0" borderId="1" xfId="0" applyNumberFormat="1" applyFont="1" applyBorder="1"/>
    <xf numFmtId="0" fontId="0" fillId="0" borderId="4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0" fillId="0" borderId="1" xfId="1" applyNumberFormat="1" applyFont="1" applyBorder="1" applyAlignment="1">
      <alignment horizontal="left"/>
    </xf>
    <xf numFmtId="0" fontId="5" fillId="0" borderId="4" xfId="1" applyFont="1" applyBorder="1"/>
    <xf numFmtId="0" fontId="0" fillId="0" borderId="4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10" xfId="0" applyFont="1" applyFill="1" applyBorder="1"/>
    <xf numFmtId="0" fontId="8" fillId="0" borderId="1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3" fillId="0" borderId="27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9" fillId="2" borderId="27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right" vertical="center" wrapText="1"/>
    </xf>
    <xf numFmtId="0" fontId="9" fillId="2" borderId="36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15" fillId="0" borderId="3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 wrapText="1"/>
    </xf>
    <xf numFmtId="0" fontId="4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right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4" fillId="0" borderId="1" xfId="0" applyFont="1" applyFill="1" applyBorder="1" applyAlignment="1"/>
    <xf numFmtId="0" fontId="4" fillId="0" borderId="17" xfId="0" applyFont="1" applyFill="1" applyBorder="1"/>
    <xf numFmtId="0" fontId="4" fillId="0" borderId="39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center"/>
    </xf>
    <xf numFmtId="0" fontId="18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1" xfId="0" applyFont="1" applyFill="1" applyBorder="1" applyAlignment="1">
      <alignment horizontal="right"/>
    </xf>
    <xf numFmtId="0" fontId="18" fillId="0" borderId="1" xfId="0" applyNumberFormat="1" applyFont="1" applyFill="1" applyBorder="1" applyAlignment="1">
      <alignment horizontal="right" vertical="center" wrapText="1"/>
    </xf>
    <xf numFmtId="0" fontId="4" fillId="0" borderId="17" xfId="0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0" fillId="0" borderId="10" xfId="0" applyFont="1" applyFill="1" applyBorder="1"/>
    <xf numFmtId="0" fontId="18" fillId="0" borderId="1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vertical="center" wrapText="1"/>
    </xf>
    <xf numFmtId="165" fontId="4" fillId="0" borderId="25" xfId="0" applyNumberFormat="1" applyFont="1" applyFill="1" applyBorder="1" applyAlignment="1">
      <alignment horizontal="right" vertical="center" wrapText="1"/>
    </xf>
    <xf numFmtId="0" fontId="4" fillId="0" borderId="25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right" vertical="center" wrapText="1"/>
    </xf>
    <xf numFmtId="0" fontId="4" fillId="0" borderId="18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8" fillId="0" borderId="3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18" fillId="0" borderId="34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 vertical="center" wrapText="1"/>
    </xf>
    <xf numFmtId="0" fontId="18" fillId="0" borderId="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right" vertical="center" wrapText="1"/>
    </xf>
    <xf numFmtId="0" fontId="18" fillId="0" borderId="1" xfId="0" applyFont="1" applyFill="1" applyBorder="1"/>
    <xf numFmtId="0" fontId="18" fillId="0" borderId="24" xfId="0" applyFont="1" applyFill="1" applyBorder="1" applyAlignment="1">
      <alignment horizontal="right" vertical="center" wrapText="1"/>
    </xf>
    <xf numFmtId="0" fontId="18" fillId="0" borderId="25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0</xdr:row>
      <xdr:rowOff>0</xdr:rowOff>
    </xdr:from>
    <xdr:to>
      <xdr:col>0</xdr:col>
      <xdr:colOff>1677093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0BD3DC0-7D12-44C2-8153-ACCAE877A9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73" y="0"/>
          <a:ext cx="1607820" cy="1181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124691</xdr:rowOff>
    </xdr:from>
    <xdr:to>
      <xdr:col>0</xdr:col>
      <xdr:colOff>1642456</xdr:colOff>
      <xdr:row>11</xdr:row>
      <xdr:rowOff>45027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321B7-DB79-4160-B7C6-5AC9ED5788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24691"/>
          <a:ext cx="160782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41564</xdr:colOff>
      <xdr:row>0</xdr:row>
      <xdr:rowOff>0</xdr:rowOff>
    </xdr:from>
    <xdr:to>
      <xdr:col>0</xdr:col>
      <xdr:colOff>1649384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7D58EE-9084-4B7D-BE2C-5E206A882FF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64" y="0"/>
          <a:ext cx="160782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1607820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FF73CD-C2EE-4B46-A01E-AE15F6D3A2F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7820" cy="118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20782</xdr:colOff>
      <xdr:row>0</xdr:row>
      <xdr:rowOff>0</xdr:rowOff>
    </xdr:from>
    <xdr:to>
      <xdr:col>0</xdr:col>
      <xdr:colOff>1628602</xdr:colOff>
      <xdr:row>6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1A6903-1B76-4295-9EFE-CEEBDB0F90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82" y="0"/>
          <a:ext cx="1607820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</xdr:colOff>
      <xdr:row>0</xdr:row>
      <xdr:rowOff>69273</xdr:rowOff>
    </xdr:from>
    <xdr:to>
      <xdr:col>0</xdr:col>
      <xdr:colOff>1635529</xdr:colOff>
      <xdr:row>6</xdr:row>
      <xdr:rowOff>135082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25E66CE-7D64-4DBB-80C2-E9E5031A11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" y="69273"/>
          <a:ext cx="1607820" cy="1181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</xdr:colOff>
      <xdr:row>0</xdr:row>
      <xdr:rowOff>0</xdr:rowOff>
    </xdr:from>
    <xdr:to>
      <xdr:col>0</xdr:col>
      <xdr:colOff>1635529</xdr:colOff>
      <xdr:row>9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19445C-0A76-4236-9E71-F42B7C97B5B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" y="0"/>
          <a:ext cx="1607820" cy="1181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27709</xdr:rowOff>
    </xdr:from>
    <xdr:to>
      <xdr:col>0</xdr:col>
      <xdr:colOff>1642456</xdr:colOff>
      <xdr:row>6</xdr:row>
      <xdr:rowOff>128154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D5CFA6-0C7E-4F56-B5FB-F82C4A6B28C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27709"/>
          <a:ext cx="1607820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6927</xdr:rowOff>
    </xdr:from>
    <xdr:to>
      <xdr:col>0</xdr:col>
      <xdr:colOff>1642457</xdr:colOff>
      <xdr:row>6</xdr:row>
      <xdr:rowOff>107372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F9661DA-505B-4A3E-8EF3-A46795A09AA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7" y="6927"/>
          <a:ext cx="1607820" cy="1181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0</xdr:col>
      <xdr:colOff>1607820</xdr:colOff>
      <xdr:row>6</xdr:row>
      <xdr:rowOff>135081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D116E62-B542-48D2-A4E6-EAEDD530F35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636"/>
          <a:ext cx="160782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L37"/>
  <sheetViews>
    <sheetView tabSelected="1" zoomScale="110" zoomScaleNormal="110" workbookViewId="0">
      <selection activeCell="F4" sqref="F4"/>
    </sheetView>
  </sheetViews>
  <sheetFormatPr defaultColWidth="9" defaultRowHeight="15"/>
  <cols>
    <col min="1" max="1" width="39.42578125" customWidth="1"/>
    <col min="2" max="2" width="9.28515625" customWidth="1"/>
    <col min="3" max="3" width="6.5703125" customWidth="1"/>
    <col min="4" max="4" width="6.28515625" customWidth="1"/>
    <col min="5" max="5" width="8.7109375" customWidth="1"/>
    <col min="6" max="6" width="9.7109375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5" spans="1:6" hidden="1"/>
    <row r="6" spans="1:6" hidden="1"/>
    <row r="7" spans="1:6" hidden="1"/>
    <row r="8" spans="1:6" hidden="1"/>
    <row r="13" spans="1:6">
      <c r="A13" s="199" t="s">
        <v>61</v>
      </c>
    </row>
    <row r="14" spans="1:6" ht="15.6" customHeight="1"/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15" t="s">
        <v>8</v>
      </c>
      <c r="B16" s="1"/>
      <c r="C16" s="1"/>
      <c r="D16" s="1"/>
      <c r="E16" s="1"/>
      <c r="F16" s="1"/>
    </row>
    <row r="17" spans="1:12">
      <c r="A17" s="68" t="s">
        <v>44</v>
      </c>
      <c r="B17" s="69"/>
      <c r="C17" s="69"/>
      <c r="D17" s="69"/>
      <c r="E17" s="69"/>
      <c r="F17" s="70"/>
    </row>
    <row r="18" spans="1:12">
      <c r="A18" s="118" t="s">
        <v>46</v>
      </c>
      <c r="B18" s="119">
        <v>180</v>
      </c>
      <c r="C18" s="120">
        <v>4.5599999999999996</v>
      </c>
      <c r="D18" s="120">
        <v>7</v>
      </c>
      <c r="E18" s="121">
        <v>21.1</v>
      </c>
      <c r="F18" s="122">
        <v>165</v>
      </c>
      <c r="G18" s="4"/>
      <c r="H18" s="4"/>
      <c r="I18" s="4"/>
      <c r="J18" s="4"/>
      <c r="K18" s="4"/>
      <c r="L18" s="4"/>
    </row>
    <row r="19" spans="1:12">
      <c r="A19" s="123" t="s">
        <v>24</v>
      </c>
      <c r="B19" s="124">
        <v>200</v>
      </c>
      <c r="C19" s="125">
        <v>0.1</v>
      </c>
      <c r="D19" s="125">
        <v>0.02</v>
      </c>
      <c r="E19" s="125">
        <v>9.9</v>
      </c>
      <c r="F19" s="125">
        <v>25</v>
      </c>
      <c r="G19" s="5"/>
      <c r="H19" s="6"/>
      <c r="I19" s="6"/>
      <c r="J19" s="6"/>
      <c r="K19" s="6"/>
      <c r="L19" s="4"/>
    </row>
    <row r="20" spans="1:12">
      <c r="A20" s="126" t="s">
        <v>16</v>
      </c>
      <c r="B20" s="127">
        <v>50</v>
      </c>
      <c r="C20" s="128">
        <v>2.7</v>
      </c>
      <c r="D20" s="129">
        <v>3.2</v>
      </c>
      <c r="E20" s="129">
        <v>19.600000000000001</v>
      </c>
      <c r="F20" s="130">
        <v>146</v>
      </c>
      <c r="G20" s="4"/>
      <c r="H20" s="4"/>
      <c r="I20" s="4"/>
      <c r="J20" s="4"/>
      <c r="K20" s="4"/>
      <c r="L20" s="4"/>
    </row>
    <row r="21" spans="1:12">
      <c r="A21" s="42" t="s">
        <v>28</v>
      </c>
      <c r="B21" s="131">
        <v>8</v>
      </c>
      <c r="C21" s="132">
        <v>0.64</v>
      </c>
      <c r="D21" s="132">
        <v>5.8</v>
      </c>
      <c r="E21" s="132">
        <v>5.6</v>
      </c>
      <c r="F21" s="132">
        <v>62</v>
      </c>
      <c r="G21" s="4"/>
    </row>
    <row r="22" spans="1:12">
      <c r="A22" s="42" t="s">
        <v>47</v>
      </c>
      <c r="B22" s="133">
        <v>100</v>
      </c>
      <c r="C22" s="134">
        <v>7.4</v>
      </c>
      <c r="D22" s="134">
        <v>0</v>
      </c>
      <c r="E22" s="134">
        <v>10.8</v>
      </c>
      <c r="F22" s="134">
        <v>72</v>
      </c>
      <c r="G22" s="4"/>
      <c r="H22" s="4"/>
      <c r="I22" s="4"/>
      <c r="J22" s="4"/>
      <c r="K22" s="4"/>
      <c r="L22" s="4"/>
    </row>
    <row r="23" spans="1:12">
      <c r="A23" s="37" t="s">
        <v>33</v>
      </c>
      <c r="B23" s="71">
        <f>SUM(B18:B22)</f>
        <v>538</v>
      </c>
      <c r="C23" s="72">
        <f>SUM(C18:C22)</f>
        <v>15.399999999999999</v>
      </c>
      <c r="D23" s="37">
        <f>SUM(D18:D22)</f>
        <v>16.02</v>
      </c>
      <c r="E23" s="37">
        <f>SUM(E18:E22)</f>
        <v>67</v>
      </c>
      <c r="F23" s="38">
        <f>SUM(F18:F22)</f>
        <v>470</v>
      </c>
      <c r="G23" s="4"/>
      <c r="H23" s="4"/>
      <c r="I23" s="4"/>
      <c r="J23" s="4"/>
      <c r="K23" s="4"/>
      <c r="L23" s="4"/>
    </row>
    <row r="24" spans="1:12">
      <c r="A24" s="62" t="s">
        <v>40</v>
      </c>
      <c r="B24" s="71"/>
      <c r="C24" s="72"/>
      <c r="D24" s="37"/>
      <c r="E24" s="37"/>
      <c r="F24" s="38"/>
      <c r="G24" s="4"/>
      <c r="H24" s="4"/>
      <c r="I24" s="4"/>
      <c r="J24" s="4"/>
      <c r="K24" s="4"/>
      <c r="L24" s="4"/>
    </row>
    <row r="25" spans="1:12">
      <c r="A25" s="58" t="s">
        <v>42</v>
      </c>
      <c r="B25" s="73"/>
      <c r="C25" s="74"/>
      <c r="D25" s="75"/>
      <c r="E25" s="75"/>
      <c r="F25" s="76"/>
    </row>
    <row r="26" spans="1:12">
      <c r="A26" s="42" t="s">
        <v>48</v>
      </c>
      <c r="B26" s="135">
        <v>60</v>
      </c>
      <c r="C26" s="136">
        <v>1.1000000000000001</v>
      </c>
      <c r="D26" s="137">
        <v>2.7</v>
      </c>
      <c r="E26" s="137">
        <v>5.15</v>
      </c>
      <c r="F26" s="137">
        <v>57</v>
      </c>
    </row>
    <row r="27" spans="1:12">
      <c r="A27" s="42" t="s">
        <v>49</v>
      </c>
      <c r="B27" s="135">
        <v>200</v>
      </c>
      <c r="C27" s="138">
        <v>1.7</v>
      </c>
      <c r="D27" s="139">
        <v>4.8</v>
      </c>
      <c r="E27" s="139">
        <v>12.3</v>
      </c>
      <c r="F27" s="139">
        <v>104</v>
      </c>
    </row>
    <row r="28" spans="1:12">
      <c r="A28" s="42" t="s">
        <v>10</v>
      </c>
      <c r="B28" s="133">
        <v>180</v>
      </c>
      <c r="C28" s="43">
        <v>14</v>
      </c>
      <c r="D28" s="140">
        <v>14</v>
      </c>
      <c r="E28" s="140">
        <v>39</v>
      </c>
      <c r="F28" s="140">
        <v>371</v>
      </c>
    </row>
    <row r="29" spans="1:12">
      <c r="A29" s="42" t="s">
        <v>50</v>
      </c>
      <c r="B29" s="141">
        <v>200</v>
      </c>
      <c r="C29" s="142">
        <v>4</v>
      </c>
      <c r="D29" s="143">
        <v>0</v>
      </c>
      <c r="E29" s="143">
        <v>25</v>
      </c>
      <c r="F29" s="143">
        <v>76</v>
      </c>
    </row>
    <row r="30" spans="1:12">
      <c r="A30" s="144" t="s">
        <v>16</v>
      </c>
      <c r="B30" s="124">
        <v>30</v>
      </c>
      <c r="C30" s="128">
        <v>2.8</v>
      </c>
      <c r="D30" s="129">
        <v>2.8</v>
      </c>
      <c r="E30" s="129">
        <v>18.8</v>
      </c>
      <c r="F30" s="130">
        <v>96</v>
      </c>
    </row>
    <row r="31" spans="1:12" ht="12.75" customHeight="1">
      <c r="A31" s="42" t="s">
        <v>18</v>
      </c>
      <c r="B31" s="127">
        <v>35</v>
      </c>
      <c r="C31" s="128">
        <v>3.3</v>
      </c>
      <c r="D31" s="129">
        <v>2.1</v>
      </c>
      <c r="E31" s="129">
        <v>13</v>
      </c>
      <c r="F31" s="130">
        <v>88</v>
      </c>
    </row>
    <row r="32" spans="1:12" ht="12.75" customHeight="1">
      <c r="A32" s="37" t="s">
        <v>33</v>
      </c>
      <c r="B32" s="50">
        <f>SUM(B26:B31)</f>
        <v>705</v>
      </c>
      <c r="C32" s="37">
        <f>SUM(C26:C31)</f>
        <v>26.900000000000002</v>
      </c>
      <c r="D32" s="37">
        <f>SUM(D26:D31)</f>
        <v>26.400000000000002</v>
      </c>
      <c r="E32" s="37">
        <f>SUM(E26:E31)</f>
        <v>113.25</v>
      </c>
      <c r="F32" s="38">
        <f>SUM(F26:F31)</f>
        <v>792</v>
      </c>
    </row>
    <row r="33" spans="1:6" ht="18" customHeight="1">
      <c r="A33" s="62" t="s">
        <v>45</v>
      </c>
      <c r="B33" s="50"/>
      <c r="C33" s="37"/>
      <c r="D33" s="37"/>
      <c r="E33" s="37"/>
      <c r="F33" s="38"/>
    </row>
    <row r="34" spans="1:6">
      <c r="A34" s="62" t="s">
        <v>34</v>
      </c>
      <c r="B34" s="59">
        <f t="shared" ref="B34:E34" si="0">B23+B32</f>
        <v>1243</v>
      </c>
      <c r="C34" s="37">
        <f t="shared" si="0"/>
        <v>42.3</v>
      </c>
      <c r="D34" s="37">
        <f t="shared" si="0"/>
        <v>42.42</v>
      </c>
      <c r="E34" s="37">
        <f t="shared" si="0"/>
        <v>180.25</v>
      </c>
      <c r="F34" s="38">
        <f>F23+F32</f>
        <v>1262</v>
      </c>
    </row>
    <row r="35" spans="1:6">
      <c r="A35" s="8"/>
      <c r="B35" s="1"/>
      <c r="C35" s="22"/>
      <c r="D35" s="22"/>
      <c r="E35" s="22"/>
      <c r="F35" s="22"/>
    </row>
    <row r="36" spans="1:6">
      <c r="A36" s="10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L41"/>
  <sheetViews>
    <sheetView zoomScale="110" zoomScaleNormal="110" workbookViewId="0">
      <selection activeCell="F5" sqref="F5"/>
    </sheetView>
  </sheetViews>
  <sheetFormatPr defaultColWidth="9" defaultRowHeight="15"/>
  <cols>
    <col min="1" max="1" width="42.5703125" customWidth="1"/>
    <col min="2" max="2" width="8.7109375" customWidth="1"/>
    <col min="3" max="3" width="7.85546875" customWidth="1"/>
    <col min="4" max="4" width="7.7109375" customWidth="1"/>
    <col min="5" max="5" width="7.5703125" customWidth="1"/>
    <col min="6" max="6" width="9.85546875" customWidth="1"/>
  </cols>
  <sheetData>
    <row r="4" spans="1:6">
      <c r="C4" t="s">
        <v>0</v>
      </c>
    </row>
    <row r="5" spans="1:6">
      <c r="C5" t="s">
        <v>1</v>
      </c>
      <c r="F5" t="s">
        <v>66</v>
      </c>
    </row>
    <row r="8" spans="1:6" hidden="1"/>
    <row r="9" spans="1:6" hidden="1"/>
    <row r="10" spans="1:6" hidden="1"/>
    <row r="11" spans="1:6" hidden="1"/>
    <row r="13" spans="1:6">
      <c r="A13" s="199" t="s">
        <v>65</v>
      </c>
    </row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35</v>
      </c>
      <c r="B17" s="1"/>
      <c r="C17" s="1"/>
      <c r="D17" s="1"/>
      <c r="E17" s="1"/>
      <c r="F17" s="1"/>
    </row>
    <row r="18" spans="1:12">
      <c r="A18" s="42" t="s">
        <v>10</v>
      </c>
      <c r="B18" s="131">
        <v>200</v>
      </c>
      <c r="C18" s="132">
        <v>15.5</v>
      </c>
      <c r="D18" s="132">
        <v>15.5</v>
      </c>
      <c r="E18" s="132">
        <v>37.1</v>
      </c>
      <c r="F18" s="132">
        <v>354</v>
      </c>
      <c r="G18" s="4"/>
      <c r="H18" s="4"/>
      <c r="I18" s="4"/>
      <c r="J18" s="4"/>
      <c r="K18" s="4"/>
      <c r="L18" s="4"/>
    </row>
    <row r="19" spans="1:12">
      <c r="A19" s="126" t="s">
        <v>24</v>
      </c>
      <c r="B19" s="181">
        <v>200</v>
      </c>
      <c r="C19" s="182">
        <v>0.1</v>
      </c>
      <c r="D19" s="182">
        <v>0.02</v>
      </c>
      <c r="E19" s="182">
        <v>9.9</v>
      </c>
      <c r="F19" s="183">
        <v>25</v>
      </c>
      <c r="G19" s="5"/>
      <c r="H19" s="6"/>
      <c r="I19" s="6"/>
      <c r="J19" s="6"/>
      <c r="K19" s="6"/>
      <c r="L19" s="4"/>
    </row>
    <row r="20" spans="1:12">
      <c r="A20" s="42" t="s">
        <v>16</v>
      </c>
      <c r="B20" s="131">
        <v>50</v>
      </c>
      <c r="C20" s="128">
        <v>2.7</v>
      </c>
      <c r="D20" s="129">
        <v>3.2</v>
      </c>
      <c r="E20" s="129">
        <v>19.600000000000001</v>
      </c>
      <c r="F20" s="130">
        <v>146</v>
      </c>
      <c r="G20" s="4"/>
      <c r="H20" s="4"/>
      <c r="I20" s="4"/>
      <c r="J20" s="4"/>
      <c r="K20" s="4"/>
      <c r="L20" s="4"/>
    </row>
    <row r="21" spans="1:12">
      <c r="A21" s="42" t="s">
        <v>58</v>
      </c>
      <c r="B21" s="131">
        <v>100</v>
      </c>
      <c r="C21" s="194">
        <v>2.5</v>
      </c>
      <c r="D21" s="151">
        <v>2.5</v>
      </c>
      <c r="E21" s="151">
        <v>10</v>
      </c>
      <c r="F21" s="152">
        <v>98</v>
      </c>
      <c r="G21" s="4"/>
      <c r="H21" s="4"/>
      <c r="I21" s="4"/>
      <c r="J21" s="4"/>
      <c r="K21" s="4"/>
      <c r="L21" s="4"/>
    </row>
    <row r="22" spans="1:12">
      <c r="A22" s="112" t="s">
        <v>33</v>
      </c>
      <c r="B22" s="50">
        <v>550</v>
      </c>
      <c r="C22" s="44">
        <f t="shared" ref="C22:F22" si="0">SUM(C18:C21)</f>
        <v>20.8</v>
      </c>
      <c r="D22" s="44">
        <f t="shared" si="0"/>
        <v>21.22</v>
      </c>
      <c r="E22" s="45">
        <f t="shared" si="0"/>
        <v>76.599999999999994</v>
      </c>
      <c r="F22" s="46">
        <f t="shared" si="0"/>
        <v>623</v>
      </c>
      <c r="G22" s="4"/>
      <c r="H22" s="4"/>
      <c r="I22" s="4"/>
      <c r="J22" s="4"/>
      <c r="K22" s="4"/>
      <c r="L22" s="4"/>
    </row>
    <row r="23" spans="1:12">
      <c r="A23" s="62" t="s">
        <v>41</v>
      </c>
      <c r="B23" s="50"/>
      <c r="C23" s="44"/>
      <c r="D23" s="44"/>
      <c r="E23" s="45"/>
      <c r="F23" s="46"/>
      <c r="G23" s="4"/>
      <c r="H23" s="4"/>
      <c r="I23" s="4"/>
      <c r="J23" s="4"/>
      <c r="K23" s="4"/>
      <c r="L23" s="4"/>
    </row>
    <row r="24" spans="1:12">
      <c r="A24" s="62"/>
      <c r="B24" s="50"/>
      <c r="C24" s="44"/>
      <c r="D24" s="44"/>
      <c r="E24" s="45"/>
      <c r="F24" s="46"/>
      <c r="G24" s="4"/>
      <c r="H24" s="4"/>
      <c r="I24" s="4"/>
      <c r="J24" s="4"/>
      <c r="K24" s="4"/>
      <c r="L24" s="4"/>
    </row>
    <row r="25" spans="1:12">
      <c r="A25" s="54" t="s">
        <v>42</v>
      </c>
      <c r="B25" s="59"/>
      <c r="C25" s="60"/>
      <c r="D25" s="60"/>
      <c r="E25" s="61"/>
      <c r="F25" s="53"/>
      <c r="G25" s="4"/>
      <c r="H25" s="4"/>
      <c r="I25" s="4"/>
      <c r="J25" s="4"/>
      <c r="K25" s="4"/>
      <c r="L25" s="4"/>
    </row>
    <row r="26" spans="1:12">
      <c r="A26" s="195" t="s">
        <v>27</v>
      </c>
      <c r="B26" s="160">
        <v>60</v>
      </c>
      <c r="C26" s="137">
        <v>1</v>
      </c>
      <c r="D26" s="137">
        <v>3.1</v>
      </c>
      <c r="E26" s="192">
        <v>2</v>
      </c>
      <c r="F26" s="137">
        <v>76</v>
      </c>
      <c r="G26" s="4"/>
      <c r="H26" s="4"/>
      <c r="I26" s="4"/>
      <c r="J26" s="4"/>
      <c r="K26" s="4"/>
      <c r="L26" s="4"/>
    </row>
    <row r="27" spans="1:12">
      <c r="A27" s="42" t="s">
        <v>32</v>
      </c>
      <c r="B27" s="145">
        <v>250</v>
      </c>
      <c r="C27" s="151">
        <v>4.9000000000000004</v>
      </c>
      <c r="D27" s="151">
        <v>4.55</v>
      </c>
      <c r="E27" s="151">
        <v>17.8</v>
      </c>
      <c r="F27" s="152">
        <v>110</v>
      </c>
    </row>
    <row r="28" spans="1:12">
      <c r="A28" s="144" t="s">
        <v>59</v>
      </c>
      <c r="B28" s="124">
        <v>100</v>
      </c>
      <c r="C28" s="196">
        <v>7.8</v>
      </c>
      <c r="D28" s="197">
        <v>10.8</v>
      </c>
      <c r="E28" s="197">
        <v>8.3000000000000007</v>
      </c>
      <c r="F28" s="197">
        <v>163</v>
      </c>
    </row>
    <row r="29" spans="1:12">
      <c r="A29" s="195" t="s">
        <v>39</v>
      </c>
      <c r="B29" s="160">
        <v>180</v>
      </c>
      <c r="C29" s="164">
        <v>6.2</v>
      </c>
      <c r="D29" s="165">
        <v>4.2</v>
      </c>
      <c r="E29" s="165">
        <v>38.9</v>
      </c>
      <c r="F29" s="166">
        <v>226</v>
      </c>
    </row>
    <row r="30" spans="1:12">
      <c r="A30" s="42" t="s">
        <v>26</v>
      </c>
      <c r="B30" s="174">
        <v>200</v>
      </c>
      <c r="C30" s="137">
        <v>1</v>
      </c>
      <c r="D30" s="134">
        <v>0.05</v>
      </c>
      <c r="E30" s="134">
        <v>27.5</v>
      </c>
      <c r="F30" s="134">
        <v>110</v>
      </c>
    </row>
    <row r="31" spans="1:12">
      <c r="A31" s="144" t="s">
        <v>16</v>
      </c>
      <c r="B31" s="124">
        <v>30</v>
      </c>
      <c r="C31" s="198">
        <v>2.8</v>
      </c>
      <c r="D31" s="128">
        <v>2.8</v>
      </c>
      <c r="E31" s="129">
        <v>18.8</v>
      </c>
      <c r="F31" s="130">
        <v>96</v>
      </c>
    </row>
    <row r="32" spans="1:12" ht="12.75" customHeight="1">
      <c r="A32" s="42" t="s">
        <v>18</v>
      </c>
      <c r="B32" s="127">
        <v>30</v>
      </c>
      <c r="C32" s="128">
        <v>3.3</v>
      </c>
      <c r="D32" s="129">
        <v>2.1</v>
      </c>
      <c r="E32" s="129">
        <v>13</v>
      </c>
      <c r="F32" s="130">
        <v>88</v>
      </c>
    </row>
    <row r="33" spans="1:6">
      <c r="A33" s="37" t="s">
        <v>33</v>
      </c>
      <c r="B33" s="50">
        <v>850</v>
      </c>
      <c r="C33" s="60">
        <f t="shared" ref="C33:F33" si="1">SUM(C26:C32)</f>
        <v>27</v>
      </c>
      <c r="D33" s="60">
        <f t="shared" si="1"/>
        <v>27.600000000000005</v>
      </c>
      <c r="E33" s="61">
        <f t="shared" si="1"/>
        <v>126.3</v>
      </c>
      <c r="F33" s="53">
        <f t="shared" si="1"/>
        <v>869</v>
      </c>
    </row>
    <row r="34" spans="1:6" ht="28.5">
      <c r="A34" s="62" t="s">
        <v>43</v>
      </c>
      <c r="B34" s="37"/>
      <c r="C34" s="60"/>
      <c r="D34" s="60"/>
      <c r="E34" s="61"/>
      <c r="F34" s="53"/>
    </row>
    <row r="35" spans="1:6">
      <c r="A35" s="37" t="s">
        <v>34</v>
      </c>
      <c r="B35" s="59">
        <f t="shared" ref="B35:F35" si="2">B22+B33</f>
        <v>1400</v>
      </c>
      <c r="C35" s="60">
        <f t="shared" si="2"/>
        <v>47.8</v>
      </c>
      <c r="D35" s="60">
        <f t="shared" si="2"/>
        <v>48.820000000000007</v>
      </c>
      <c r="E35" s="61">
        <f t="shared" si="2"/>
        <v>202.89999999999998</v>
      </c>
      <c r="F35" s="116">
        <f t="shared" si="2"/>
        <v>1492</v>
      </c>
    </row>
    <row r="36" spans="1:6">
      <c r="A36" s="10"/>
      <c r="B36" s="14"/>
      <c r="C36" s="11"/>
      <c r="D36" s="11"/>
      <c r="E36" s="11"/>
      <c r="F36" s="11"/>
    </row>
    <row r="37" spans="1:6">
      <c r="A37" s="8"/>
      <c r="B37" s="12"/>
      <c r="C37" s="9"/>
      <c r="D37" s="9"/>
      <c r="E37" s="9"/>
      <c r="F37" s="9"/>
    </row>
    <row r="38" spans="1:6">
      <c r="A38" s="10"/>
      <c r="B38" s="1"/>
      <c r="C38" s="1"/>
      <c r="D38" s="1"/>
      <c r="E38" s="1"/>
      <c r="F38" s="1"/>
    </row>
    <row r="39" spans="1:6">
      <c r="A39" s="15"/>
      <c r="B39" s="1"/>
      <c r="C39" s="1"/>
      <c r="D39" s="1"/>
      <c r="E39" s="1"/>
      <c r="F39" s="1"/>
    </row>
    <row r="40" spans="1:6">
      <c r="A40" s="7"/>
      <c r="B40" s="16"/>
      <c r="C40" s="17"/>
      <c r="D40" s="17"/>
      <c r="E40" s="17"/>
      <c r="F40" s="17"/>
    </row>
    <row r="41" spans="1:6">
      <c r="A41" s="7"/>
      <c r="B41" s="17"/>
      <c r="C41" s="17"/>
      <c r="D41" s="17"/>
      <c r="E41" s="17"/>
      <c r="F41" s="18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L45"/>
  <sheetViews>
    <sheetView zoomScale="110" zoomScaleNormal="110" workbookViewId="0">
      <selection activeCell="F4" sqref="F4"/>
    </sheetView>
  </sheetViews>
  <sheetFormatPr defaultColWidth="9" defaultRowHeight="15"/>
  <cols>
    <col min="1" max="1" width="41.42578125" customWidth="1"/>
    <col min="2" max="2" width="7.140625" customWidth="1"/>
    <col min="3" max="3" width="8.28515625" customWidth="1"/>
    <col min="4" max="4" width="8" customWidth="1"/>
    <col min="5" max="5" width="8.42578125" customWidth="1"/>
    <col min="6" max="6" width="9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5" spans="1:6" hidden="1"/>
    <row r="6" spans="1:6" hidden="1"/>
    <row r="7" spans="1:6" hidden="1"/>
    <row r="8" spans="1:6" hidden="1"/>
    <row r="13" spans="1:6">
      <c r="A13" s="199" t="s">
        <v>61</v>
      </c>
    </row>
    <row r="14" spans="1:6" ht="15.6" customHeight="1"/>
    <row r="15" spans="1:6">
      <c r="A15" s="1" t="s">
        <v>11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2" t="s">
        <v>12</v>
      </c>
      <c r="B16" s="1"/>
      <c r="C16" s="1"/>
      <c r="D16" s="1"/>
      <c r="E16" s="1"/>
      <c r="F16" s="1"/>
    </row>
    <row r="17" spans="1:12">
      <c r="A17" s="3" t="s">
        <v>35</v>
      </c>
      <c r="B17" s="1"/>
      <c r="C17" s="1"/>
      <c r="D17" s="1"/>
      <c r="E17" s="1"/>
      <c r="F17" s="1"/>
    </row>
    <row r="18" spans="1:12">
      <c r="A18" s="42" t="s">
        <v>46</v>
      </c>
      <c r="B18" s="133">
        <v>250</v>
      </c>
      <c r="C18" s="125">
        <v>10.199999999999999</v>
      </c>
      <c r="D18" s="125">
        <v>11.7</v>
      </c>
      <c r="E18" s="125">
        <v>50.3</v>
      </c>
      <c r="F18" s="125">
        <v>342</v>
      </c>
      <c r="G18" s="4"/>
      <c r="H18" s="4"/>
      <c r="I18" s="4"/>
      <c r="J18" s="4"/>
      <c r="K18" s="4"/>
      <c r="L18" s="4"/>
    </row>
    <row r="19" spans="1:12">
      <c r="A19" s="123" t="s">
        <v>24</v>
      </c>
      <c r="B19" s="124">
        <v>200</v>
      </c>
      <c r="C19" s="125">
        <v>0.1</v>
      </c>
      <c r="D19" s="125">
        <v>0.02</v>
      </c>
      <c r="E19" s="125">
        <v>9.9</v>
      </c>
      <c r="F19" s="125">
        <v>25</v>
      </c>
      <c r="G19" s="5"/>
      <c r="H19" s="6"/>
      <c r="I19" s="6"/>
      <c r="J19" s="6"/>
      <c r="K19" s="6"/>
      <c r="L19" s="4"/>
    </row>
    <row r="20" spans="1:12">
      <c r="A20" s="42" t="s">
        <v>16</v>
      </c>
      <c r="B20" s="131">
        <v>50</v>
      </c>
      <c r="C20" s="128">
        <v>2.7</v>
      </c>
      <c r="D20" s="129">
        <v>3.2</v>
      </c>
      <c r="E20" s="129">
        <v>19.600000000000001</v>
      </c>
      <c r="F20" s="130">
        <v>146</v>
      </c>
      <c r="G20" s="4"/>
      <c r="H20" s="4"/>
      <c r="I20" s="4"/>
      <c r="J20" s="4"/>
      <c r="K20" s="4"/>
      <c r="L20" s="4"/>
    </row>
    <row r="21" spans="1:12">
      <c r="A21" s="42" t="s">
        <v>28</v>
      </c>
      <c r="B21" s="131">
        <v>8</v>
      </c>
      <c r="C21" s="132">
        <v>0.64</v>
      </c>
      <c r="D21" s="132">
        <v>5.8</v>
      </c>
      <c r="E21" s="132">
        <v>5.6</v>
      </c>
      <c r="F21" s="132">
        <v>62</v>
      </c>
      <c r="G21" s="4"/>
      <c r="H21" s="4"/>
      <c r="I21" s="4"/>
      <c r="J21" s="4"/>
      <c r="K21" s="4"/>
      <c r="L21" s="4"/>
    </row>
    <row r="22" spans="1:12">
      <c r="A22" s="42" t="s">
        <v>47</v>
      </c>
      <c r="B22" s="131">
        <v>100</v>
      </c>
      <c r="C22" s="134">
        <v>7.4</v>
      </c>
      <c r="D22" s="134">
        <v>0</v>
      </c>
      <c r="E22" s="134">
        <v>10.8</v>
      </c>
      <c r="F22" s="134">
        <v>72</v>
      </c>
      <c r="G22" s="4"/>
      <c r="H22" s="4"/>
      <c r="I22" s="4"/>
      <c r="J22" s="4"/>
      <c r="K22" s="4"/>
    </row>
    <row r="23" spans="1:12">
      <c r="A23" s="37" t="s">
        <v>33</v>
      </c>
      <c r="B23" s="71">
        <f t="shared" ref="B23:F23" si="0">SUM(B18:B22)</f>
        <v>608</v>
      </c>
      <c r="C23" s="72">
        <f t="shared" si="0"/>
        <v>21.04</v>
      </c>
      <c r="D23" s="37">
        <f t="shared" si="0"/>
        <v>20.72</v>
      </c>
      <c r="E23" s="89">
        <f t="shared" si="0"/>
        <v>96.199999999999989</v>
      </c>
      <c r="F23" s="90">
        <f t="shared" si="0"/>
        <v>647</v>
      </c>
      <c r="G23" s="4"/>
      <c r="H23" s="4"/>
      <c r="I23" s="4"/>
      <c r="J23" s="4"/>
      <c r="K23" s="4"/>
      <c r="L23" s="4"/>
    </row>
    <row r="24" spans="1:12">
      <c r="A24" s="62" t="s">
        <v>41</v>
      </c>
      <c r="B24" s="71"/>
      <c r="C24" s="72"/>
      <c r="D24" s="37"/>
      <c r="E24" s="89"/>
      <c r="F24" s="90"/>
      <c r="G24" s="4"/>
      <c r="H24" s="4"/>
      <c r="I24" s="4"/>
      <c r="J24" s="4"/>
      <c r="K24" s="4"/>
      <c r="L24" s="4"/>
    </row>
    <row r="25" spans="1:12">
      <c r="A25" s="62"/>
      <c r="B25" s="71"/>
      <c r="C25" s="72"/>
      <c r="D25" s="37"/>
      <c r="E25" s="89"/>
      <c r="F25" s="90"/>
      <c r="G25" s="4"/>
      <c r="H25" s="4"/>
      <c r="I25" s="4"/>
      <c r="J25" s="4"/>
      <c r="K25" s="4"/>
      <c r="L25" s="4"/>
    </row>
    <row r="26" spans="1:12">
      <c r="A26" s="54" t="s">
        <v>42</v>
      </c>
      <c r="B26" s="65"/>
      <c r="C26" s="66"/>
      <c r="D26" s="67"/>
      <c r="E26" s="88"/>
      <c r="F26" s="49"/>
    </row>
    <row r="27" spans="1:12">
      <c r="A27" s="42" t="s">
        <v>48</v>
      </c>
      <c r="B27" s="135">
        <v>60</v>
      </c>
      <c r="C27" s="136">
        <v>1.1000000000000001</v>
      </c>
      <c r="D27" s="137">
        <v>2.7</v>
      </c>
      <c r="E27" s="137">
        <v>5.15</v>
      </c>
      <c r="F27" s="137">
        <v>57</v>
      </c>
    </row>
    <row r="28" spans="1:12">
      <c r="A28" s="42" t="s">
        <v>49</v>
      </c>
      <c r="B28" s="145">
        <v>250</v>
      </c>
      <c r="C28" s="134">
        <v>2.4</v>
      </c>
      <c r="D28" s="134">
        <v>5</v>
      </c>
      <c r="E28" s="134">
        <v>15.7</v>
      </c>
      <c r="F28" s="134">
        <v>123</v>
      </c>
    </row>
    <row r="29" spans="1:12">
      <c r="A29" s="42" t="s">
        <v>10</v>
      </c>
      <c r="B29" s="131">
        <v>200</v>
      </c>
      <c r="C29" s="43">
        <v>15.5</v>
      </c>
      <c r="D29" s="140">
        <v>15.5</v>
      </c>
      <c r="E29" s="140">
        <v>43.3</v>
      </c>
      <c r="F29" s="140">
        <v>412</v>
      </c>
    </row>
    <row r="30" spans="1:12">
      <c r="A30" s="42" t="s">
        <v>50</v>
      </c>
      <c r="B30" s="141">
        <v>200</v>
      </c>
      <c r="C30" s="142">
        <v>4</v>
      </c>
      <c r="D30" s="143">
        <v>0</v>
      </c>
      <c r="E30" s="143">
        <v>25</v>
      </c>
      <c r="F30" s="143">
        <v>76</v>
      </c>
    </row>
    <row r="31" spans="1:12">
      <c r="A31" s="144" t="s">
        <v>16</v>
      </c>
      <c r="B31" s="124">
        <v>45</v>
      </c>
      <c r="C31" s="128">
        <v>4.2</v>
      </c>
      <c r="D31" s="129">
        <v>4.3</v>
      </c>
      <c r="E31" s="129">
        <v>25.3</v>
      </c>
      <c r="F31" s="130">
        <v>144</v>
      </c>
    </row>
    <row r="32" spans="1:12" ht="12.75" customHeight="1">
      <c r="A32" s="42" t="s">
        <v>18</v>
      </c>
      <c r="B32" s="127">
        <v>45</v>
      </c>
      <c r="C32" s="128">
        <v>4.3</v>
      </c>
      <c r="D32" s="129">
        <v>3.2</v>
      </c>
      <c r="E32" s="129">
        <v>19.5</v>
      </c>
      <c r="F32" s="130">
        <v>132</v>
      </c>
    </row>
    <row r="33" spans="1:6">
      <c r="A33" s="37" t="s">
        <v>33</v>
      </c>
      <c r="B33" s="50">
        <f t="shared" ref="B33" si="1">SUM(B27:B32)</f>
        <v>800</v>
      </c>
      <c r="C33" s="37">
        <f>SUM(C27:C32)</f>
        <v>31.5</v>
      </c>
      <c r="D33" s="37">
        <f>SUM(D27:D32)</f>
        <v>30.7</v>
      </c>
      <c r="E33" s="89">
        <f>SUM(E27:E32)</f>
        <v>133.94999999999999</v>
      </c>
      <c r="F33" s="90">
        <f>SUM(F27:F32)</f>
        <v>944</v>
      </c>
    </row>
    <row r="34" spans="1:6" ht="28.5">
      <c r="A34" s="62" t="s">
        <v>43</v>
      </c>
      <c r="B34" s="50"/>
      <c r="C34" s="37"/>
      <c r="D34" s="37"/>
      <c r="E34" s="89"/>
      <c r="F34" s="90"/>
    </row>
    <row r="35" spans="1:6">
      <c r="A35" s="37" t="s">
        <v>34</v>
      </c>
      <c r="B35" s="59">
        <f>B23+B33</f>
        <v>1408</v>
      </c>
      <c r="C35" s="37">
        <f>C23+C33</f>
        <v>52.54</v>
      </c>
      <c r="D35" s="37">
        <f>D23+D33</f>
        <v>51.42</v>
      </c>
      <c r="E35" s="89">
        <f>E23+E33</f>
        <v>230.14999999999998</v>
      </c>
      <c r="F35" s="90">
        <f>F23+F33</f>
        <v>1591</v>
      </c>
    </row>
    <row r="36" spans="1:6">
      <c r="A36" s="8"/>
      <c r="B36" s="1"/>
      <c r="C36" s="36"/>
      <c r="D36" s="36"/>
      <c r="E36" s="36"/>
      <c r="F36" s="36"/>
    </row>
    <row r="37" spans="1:6">
      <c r="A37" s="15"/>
      <c r="B37" s="1"/>
      <c r="C37" s="1"/>
      <c r="D37" s="1"/>
      <c r="E37" s="1"/>
      <c r="F37" s="1"/>
    </row>
    <row r="38" spans="1:6">
      <c r="A38" s="15"/>
      <c r="B38" s="1"/>
      <c r="C38" s="1"/>
      <c r="D38" s="1"/>
      <c r="E38" s="1"/>
      <c r="F38" s="1"/>
    </row>
    <row r="39" spans="1:6">
      <c r="A39" s="19"/>
      <c r="B39" s="20"/>
      <c r="C39" s="24"/>
      <c r="D39" s="24"/>
      <c r="E39" s="24"/>
      <c r="F39" s="24"/>
    </row>
    <row r="40" spans="1:6">
      <c r="A40" s="12"/>
      <c r="B40" s="13"/>
      <c r="C40" s="13"/>
      <c r="D40" s="13"/>
      <c r="E40" s="13"/>
      <c r="F40" s="27"/>
    </row>
    <row r="41" spans="1:6">
      <c r="A41" s="1"/>
      <c r="B41" s="24"/>
      <c r="C41" s="17"/>
      <c r="D41" s="17"/>
      <c r="E41" s="17"/>
      <c r="F41" s="17"/>
    </row>
    <row r="42" spans="1:6">
      <c r="A42" s="1"/>
      <c r="B42" s="20"/>
      <c r="C42" s="24"/>
      <c r="D42" s="24"/>
      <c r="E42" s="24"/>
      <c r="F42" s="24"/>
    </row>
    <row r="43" spans="1:6">
      <c r="A43" s="1"/>
      <c r="B43" s="25"/>
      <c r="C43" s="24"/>
      <c r="D43" s="24"/>
      <c r="E43" s="24"/>
      <c r="F43" s="24"/>
    </row>
    <row r="44" spans="1:6">
      <c r="A44" s="35"/>
      <c r="B44" s="1"/>
      <c r="C44" s="10"/>
      <c r="D44" s="10"/>
      <c r="E44" s="10"/>
      <c r="F44" s="10"/>
    </row>
    <row r="45" spans="1:6">
      <c r="A45" s="35"/>
      <c r="B45" s="1"/>
      <c r="C45" s="1"/>
      <c r="D45" s="1"/>
      <c r="E45" s="1"/>
      <c r="F45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L39"/>
  <sheetViews>
    <sheetView zoomScale="110" zoomScaleNormal="110" workbookViewId="0">
      <selection activeCell="F4" sqref="F4"/>
    </sheetView>
  </sheetViews>
  <sheetFormatPr defaultColWidth="9" defaultRowHeight="15"/>
  <cols>
    <col min="1" max="1" width="39.5703125" customWidth="1"/>
    <col min="2" max="2" width="8.42578125" customWidth="1"/>
    <col min="3" max="3" width="6.5703125" customWidth="1"/>
    <col min="4" max="4" width="7.28515625" customWidth="1"/>
    <col min="5" max="5" width="8.7109375" customWidth="1"/>
    <col min="6" max="6" width="9.7109375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5" spans="1:6" hidden="1"/>
    <row r="6" spans="1:6" hidden="1"/>
    <row r="7" spans="1:6" hidden="1"/>
    <row r="8" spans="1:6" hidden="1"/>
    <row r="13" spans="1:6">
      <c r="A13" s="199" t="s">
        <v>62</v>
      </c>
    </row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15" t="s">
        <v>13</v>
      </c>
      <c r="B16" s="1"/>
      <c r="C16" s="1"/>
      <c r="D16" s="1"/>
      <c r="E16" s="1"/>
      <c r="F16" s="1"/>
    </row>
    <row r="17" spans="1:12">
      <c r="A17" s="68" t="s">
        <v>44</v>
      </c>
      <c r="B17" s="77"/>
      <c r="C17" s="63"/>
      <c r="D17" s="78"/>
      <c r="E17" s="78"/>
      <c r="F17" s="64"/>
    </row>
    <row r="18" spans="1:12">
      <c r="A18" s="146" t="s">
        <v>60</v>
      </c>
      <c r="B18" s="124">
        <v>100</v>
      </c>
      <c r="C18" s="147">
        <v>7.8</v>
      </c>
      <c r="D18" s="148">
        <v>10.8</v>
      </c>
      <c r="E18" s="148">
        <v>8.3000000000000007</v>
      </c>
      <c r="F18" s="148">
        <v>163</v>
      </c>
      <c r="G18" s="4"/>
      <c r="H18" s="4"/>
      <c r="I18" s="4"/>
      <c r="J18" s="4"/>
      <c r="K18" s="4"/>
      <c r="L18" s="4"/>
    </row>
    <row r="19" spans="1:12">
      <c r="A19" s="149" t="s">
        <v>14</v>
      </c>
      <c r="B19" s="150">
        <v>150</v>
      </c>
      <c r="C19" s="151">
        <v>8.4</v>
      </c>
      <c r="D19" s="151">
        <v>5.4</v>
      </c>
      <c r="E19" s="151">
        <v>34.6</v>
      </c>
      <c r="F19" s="152">
        <v>224</v>
      </c>
      <c r="G19" s="5"/>
      <c r="H19" s="6"/>
      <c r="I19" s="6"/>
      <c r="J19" s="6"/>
      <c r="K19" s="6"/>
      <c r="L19" s="4"/>
    </row>
    <row r="20" spans="1:12">
      <c r="A20" s="144" t="s">
        <v>15</v>
      </c>
      <c r="B20" s="124">
        <v>200</v>
      </c>
      <c r="C20" s="153">
        <v>0.1</v>
      </c>
      <c r="D20" s="154">
        <v>0.02</v>
      </c>
      <c r="E20" s="154">
        <v>7.94</v>
      </c>
      <c r="F20" s="155">
        <v>31</v>
      </c>
      <c r="G20" s="4"/>
      <c r="H20" s="4"/>
      <c r="I20" s="4"/>
      <c r="J20" s="4"/>
      <c r="K20" s="4"/>
      <c r="L20" s="4"/>
    </row>
    <row r="21" spans="1:12">
      <c r="A21" s="42" t="s">
        <v>16</v>
      </c>
      <c r="B21" s="127">
        <v>55</v>
      </c>
      <c r="C21" s="128">
        <v>2.98</v>
      </c>
      <c r="D21" s="129">
        <v>3.53</v>
      </c>
      <c r="E21" s="129">
        <v>28.6</v>
      </c>
      <c r="F21" s="130">
        <v>160</v>
      </c>
      <c r="G21" s="4"/>
      <c r="H21" s="4"/>
      <c r="I21" s="4"/>
      <c r="J21" s="4"/>
      <c r="K21" s="4"/>
      <c r="L21" s="4"/>
    </row>
    <row r="22" spans="1:12">
      <c r="A22" s="37" t="s">
        <v>33</v>
      </c>
      <c r="B22" s="50">
        <v>505</v>
      </c>
      <c r="C22" s="60">
        <f>SUM(C18:C21)</f>
        <v>19.28</v>
      </c>
      <c r="D22" s="60">
        <f>SUM(D18:D21)</f>
        <v>19.750000000000004</v>
      </c>
      <c r="E22" s="60">
        <f>SUM(E18:E21)</f>
        <v>79.44</v>
      </c>
      <c r="F22" s="80">
        <f>SUM(F18:F21)</f>
        <v>578</v>
      </c>
      <c r="G22" s="4"/>
      <c r="H22" s="4"/>
      <c r="I22" s="4"/>
      <c r="J22" s="4"/>
      <c r="K22" s="4"/>
      <c r="L22" s="4"/>
    </row>
    <row r="23" spans="1:12">
      <c r="A23" s="62" t="s">
        <v>40</v>
      </c>
      <c r="B23" s="47"/>
      <c r="C23" s="56"/>
      <c r="D23" s="56"/>
      <c r="E23" s="56"/>
      <c r="F23" s="79"/>
      <c r="G23" s="4"/>
      <c r="H23" s="4"/>
      <c r="I23" s="4"/>
      <c r="J23" s="4"/>
      <c r="K23" s="4"/>
      <c r="L23" s="4"/>
    </row>
    <row r="24" spans="1:12">
      <c r="A24" s="58" t="s">
        <v>42</v>
      </c>
      <c r="B24" s="55"/>
      <c r="C24" s="56"/>
      <c r="D24" s="56"/>
      <c r="E24" s="56"/>
      <c r="F24" s="79"/>
      <c r="G24" s="4"/>
      <c r="H24" s="4"/>
      <c r="I24" s="4"/>
      <c r="J24" s="4"/>
      <c r="K24" s="4"/>
      <c r="L24" s="4"/>
    </row>
    <row r="25" spans="1:12">
      <c r="A25" s="42" t="s">
        <v>51</v>
      </c>
      <c r="B25" s="135">
        <v>60</v>
      </c>
      <c r="C25" s="156">
        <v>0.1</v>
      </c>
      <c r="D25" s="157">
        <v>0</v>
      </c>
      <c r="E25" s="157">
        <v>1.5</v>
      </c>
      <c r="F25" s="158">
        <v>8</v>
      </c>
      <c r="G25" s="4"/>
      <c r="H25" s="4"/>
      <c r="I25" s="4"/>
      <c r="J25" s="4"/>
      <c r="K25" s="4"/>
      <c r="L25" s="4"/>
    </row>
    <row r="26" spans="1:12">
      <c r="A26" s="42" t="s">
        <v>9</v>
      </c>
      <c r="B26" s="145">
        <v>200</v>
      </c>
      <c r="C26" s="137">
        <v>8</v>
      </c>
      <c r="D26" s="137">
        <v>7.3</v>
      </c>
      <c r="E26" s="137">
        <v>9</v>
      </c>
      <c r="F26" s="148">
        <v>137</v>
      </c>
    </row>
    <row r="27" spans="1:12">
      <c r="A27" s="42" t="s">
        <v>52</v>
      </c>
      <c r="B27" s="133">
        <v>100</v>
      </c>
      <c r="C27" s="148">
        <v>8.6999999999999993</v>
      </c>
      <c r="D27" s="148">
        <v>8</v>
      </c>
      <c r="E27" s="148">
        <v>10.3</v>
      </c>
      <c r="F27" s="148">
        <v>150</v>
      </c>
    </row>
    <row r="28" spans="1:12">
      <c r="A28" s="42" t="s">
        <v>17</v>
      </c>
      <c r="B28" s="135">
        <v>150</v>
      </c>
      <c r="C28" s="148">
        <v>3.1</v>
      </c>
      <c r="D28" s="148">
        <v>4.5999999999999996</v>
      </c>
      <c r="E28" s="148">
        <v>20.100000000000001</v>
      </c>
      <c r="F28" s="148">
        <v>137</v>
      </c>
    </row>
    <row r="29" spans="1:12">
      <c r="A29" s="42" t="s">
        <v>53</v>
      </c>
      <c r="B29" s="135">
        <v>200</v>
      </c>
      <c r="C29" s="134">
        <v>0</v>
      </c>
      <c r="D29" s="134">
        <v>0</v>
      </c>
      <c r="E29" s="134">
        <v>27.3</v>
      </c>
      <c r="F29" s="134">
        <v>89</v>
      </c>
    </row>
    <row r="30" spans="1:12">
      <c r="A30" s="42" t="s">
        <v>16</v>
      </c>
      <c r="B30" s="133">
        <v>30</v>
      </c>
      <c r="C30" s="128">
        <v>2.8</v>
      </c>
      <c r="D30" s="129">
        <v>2.8</v>
      </c>
      <c r="E30" s="129">
        <v>18.8</v>
      </c>
      <c r="F30" s="130">
        <v>96</v>
      </c>
    </row>
    <row r="31" spans="1:12">
      <c r="A31" s="42" t="s">
        <v>18</v>
      </c>
      <c r="B31" s="131">
        <v>30</v>
      </c>
      <c r="C31" s="128">
        <v>3.3</v>
      </c>
      <c r="D31" s="129">
        <v>2.1</v>
      </c>
      <c r="E31" s="129">
        <v>13</v>
      </c>
      <c r="F31" s="130">
        <v>88</v>
      </c>
    </row>
    <row r="32" spans="1:12">
      <c r="A32" s="37" t="s">
        <v>33</v>
      </c>
      <c r="B32" s="50">
        <v>770</v>
      </c>
      <c r="C32" s="51">
        <f>SUM(C25:C31)</f>
        <v>26</v>
      </c>
      <c r="D32" s="51">
        <f>SUM(D25:D31)</f>
        <v>24.8</v>
      </c>
      <c r="E32" s="51">
        <f>SUM(E25:E31)</f>
        <v>100</v>
      </c>
      <c r="F32" s="81">
        <f>SUM(F25:F31)</f>
        <v>705</v>
      </c>
    </row>
    <row r="33" spans="1:6" ht="18.600000000000001" customHeight="1">
      <c r="A33" s="62" t="s">
        <v>45</v>
      </c>
      <c r="B33" s="82"/>
      <c r="C33" s="83"/>
      <c r="D33" s="83"/>
      <c r="E33" s="83"/>
      <c r="F33" s="84"/>
    </row>
    <row r="34" spans="1:6">
      <c r="A34" s="39" t="s">
        <v>34</v>
      </c>
      <c r="B34" s="85">
        <f>B22+B32</f>
        <v>1275</v>
      </c>
      <c r="C34" s="86">
        <f t="shared" ref="C34:F34" si="0">C22+C32</f>
        <v>45.28</v>
      </c>
      <c r="D34" s="86">
        <f t="shared" si="0"/>
        <v>44.550000000000004</v>
      </c>
      <c r="E34" s="86">
        <f t="shared" si="0"/>
        <v>179.44</v>
      </c>
      <c r="F34" s="87">
        <f t="shared" si="0"/>
        <v>1283</v>
      </c>
    </row>
    <row r="35" spans="1:6">
      <c r="A35" s="19"/>
      <c r="B35" s="20"/>
      <c r="C35" s="21"/>
      <c r="D35" s="21"/>
      <c r="E35" s="21"/>
      <c r="F35" s="21"/>
    </row>
    <row r="36" spans="1:6">
      <c r="A36" s="19"/>
      <c r="B36" s="20"/>
      <c r="C36" s="21"/>
      <c r="D36" s="21"/>
      <c r="E36" s="21"/>
      <c r="F36" s="21"/>
    </row>
    <row r="37" spans="1:6">
      <c r="A37" s="8"/>
      <c r="B37" s="1"/>
      <c r="C37" s="22"/>
      <c r="D37" s="22"/>
      <c r="E37" s="22"/>
      <c r="F37" s="22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L40"/>
  <sheetViews>
    <sheetView zoomScale="110" zoomScaleNormal="110" workbookViewId="0">
      <selection activeCell="F4" sqref="F4"/>
    </sheetView>
  </sheetViews>
  <sheetFormatPr defaultColWidth="9" defaultRowHeight="15"/>
  <cols>
    <col min="1" max="1" width="42.28515625" customWidth="1"/>
    <col min="2" max="2" width="7.140625" customWidth="1"/>
    <col min="3" max="3" width="6.5703125" customWidth="1"/>
    <col min="4" max="4" width="6.28515625" customWidth="1"/>
    <col min="5" max="5" width="8.28515625" customWidth="1"/>
    <col min="6" max="6" width="9.140625" customWidth="1"/>
  </cols>
  <sheetData>
    <row r="3" spans="1:12">
      <c r="C3" t="s">
        <v>0</v>
      </c>
    </row>
    <row r="4" spans="1:12">
      <c r="C4" t="s">
        <v>1</v>
      </c>
      <c r="F4" t="s">
        <v>66</v>
      </c>
    </row>
    <row r="8" spans="1:12">
      <c r="A8" s="199" t="s">
        <v>62</v>
      </c>
    </row>
    <row r="10" spans="1:12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</row>
    <row r="11" spans="1:12">
      <c r="A11" s="2" t="s">
        <v>12</v>
      </c>
      <c r="B11" s="1"/>
      <c r="C11" s="1"/>
      <c r="D11" s="1"/>
      <c r="E11" s="1"/>
      <c r="F11" s="1"/>
    </row>
    <row r="12" spans="1:12">
      <c r="A12" s="3" t="s">
        <v>35</v>
      </c>
      <c r="B12" s="1"/>
      <c r="C12" s="1"/>
      <c r="D12" s="1"/>
      <c r="E12" s="1"/>
      <c r="F12" s="1"/>
    </row>
    <row r="13" spans="1:12">
      <c r="A13" s="146" t="s">
        <v>60</v>
      </c>
      <c r="B13" s="124">
        <v>100</v>
      </c>
      <c r="C13" s="147">
        <v>7.8</v>
      </c>
      <c r="D13" s="148">
        <v>10.8</v>
      </c>
      <c r="E13" s="148">
        <v>8.3000000000000007</v>
      </c>
      <c r="F13" s="148">
        <v>163</v>
      </c>
      <c r="G13" s="4"/>
      <c r="H13" s="4"/>
      <c r="I13" s="4"/>
      <c r="J13" s="4"/>
      <c r="K13" s="4"/>
      <c r="L13" s="4"/>
    </row>
    <row r="14" spans="1:12">
      <c r="A14" s="149" t="s">
        <v>14</v>
      </c>
      <c r="B14" s="150">
        <v>200</v>
      </c>
      <c r="C14" s="151">
        <v>11.2</v>
      </c>
      <c r="D14" s="151">
        <v>7.2</v>
      </c>
      <c r="E14" s="151">
        <v>46.1</v>
      </c>
      <c r="F14" s="152">
        <v>298</v>
      </c>
      <c r="G14" s="5"/>
      <c r="H14" s="6"/>
      <c r="I14" s="6"/>
      <c r="J14" s="6"/>
      <c r="K14" s="6"/>
      <c r="L14" s="4"/>
    </row>
    <row r="15" spans="1:12">
      <c r="A15" s="144" t="s">
        <v>15</v>
      </c>
      <c r="B15" s="124">
        <v>200</v>
      </c>
      <c r="C15" s="153">
        <v>0.1</v>
      </c>
      <c r="D15" s="154">
        <v>0.02</v>
      </c>
      <c r="E15" s="154">
        <v>7.94</v>
      </c>
      <c r="F15" s="155">
        <v>31</v>
      </c>
      <c r="G15" s="4"/>
      <c r="H15" s="4"/>
      <c r="I15" s="4"/>
      <c r="J15" s="4"/>
      <c r="K15" s="4"/>
      <c r="L15" s="4"/>
    </row>
    <row r="16" spans="1:12">
      <c r="A16" s="42" t="s">
        <v>16</v>
      </c>
      <c r="B16" s="127">
        <v>50</v>
      </c>
      <c r="C16" s="128">
        <v>2.7</v>
      </c>
      <c r="D16" s="129">
        <v>3.2</v>
      </c>
      <c r="E16" s="129">
        <v>19.600000000000001</v>
      </c>
      <c r="F16" s="130">
        <v>146</v>
      </c>
      <c r="G16" s="4"/>
      <c r="H16" s="4"/>
      <c r="I16" s="4"/>
      <c r="J16" s="4"/>
      <c r="K16" s="4"/>
      <c r="L16" s="4"/>
    </row>
    <row r="17" spans="1:12">
      <c r="A17" s="37" t="s">
        <v>33</v>
      </c>
      <c r="B17" s="50">
        <v>505</v>
      </c>
      <c r="C17" s="60">
        <f>SUM(C13:C16)</f>
        <v>21.8</v>
      </c>
      <c r="D17" s="60">
        <f>SUM(D13:D16)</f>
        <v>21.22</v>
      </c>
      <c r="E17" s="60">
        <f>SUM(E13:E16)</f>
        <v>81.94</v>
      </c>
      <c r="F17" s="80">
        <f>SUM(F13:F16)</f>
        <v>638</v>
      </c>
      <c r="G17" s="4"/>
      <c r="H17" s="4"/>
      <c r="I17" s="4"/>
      <c r="J17" s="4"/>
      <c r="K17" s="4"/>
      <c r="L17" s="4"/>
    </row>
    <row r="18" spans="1:12">
      <c r="A18" s="62" t="s">
        <v>41</v>
      </c>
      <c r="B18" s="50"/>
      <c r="C18" s="60"/>
      <c r="D18" s="60"/>
      <c r="E18" s="61"/>
      <c r="F18" s="53"/>
      <c r="G18" s="4"/>
      <c r="H18" s="4"/>
      <c r="I18" s="4"/>
      <c r="J18" s="4"/>
      <c r="K18" s="4"/>
      <c r="L18" s="4"/>
    </row>
    <row r="19" spans="1:12">
      <c r="A19" s="62"/>
      <c r="B19" s="44"/>
      <c r="C19" s="60"/>
      <c r="D19" s="60"/>
      <c r="E19" s="61"/>
      <c r="F19" s="53"/>
      <c r="G19" s="4"/>
      <c r="H19" s="4"/>
      <c r="I19" s="4"/>
      <c r="J19" s="4"/>
      <c r="K19" s="4"/>
      <c r="L19" s="4"/>
    </row>
    <row r="20" spans="1:12">
      <c r="A20" s="54" t="s">
        <v>42</v>
      </c>
      <c r="B20" s="56"/>
      <c r="C20" s="56"/>
      <c r="D20" s="56"/>
      <c r="E20" s="57"/>
      <c r="F20" s="48"/>
      <c r="G20" s="4"/>
      <c r="H20" s="4"/>
      <c r="I20" s="4"/>
      <c r="J20" s="4"/>
      <c r="K20" s="4"/>
      <c r="L20" s="4"/>
    </row>
    <row r="21" spans="1:12">
      <c r="A21" s="42" t="s">
        <v>51</v>
      </c>
      <c r="B21" s="135">
        <v>60</v>
      </c>
      <c r="C21" s="156">
        <v>0.1</v>
      </c>
      <c r="D21" s="157">
        <v>0</v>
      </c>
      <c r="E21" s="157">
        <v>1.5</v>
      </c>
      <c r="F21" s="158">
        <v>8</v>
      </c>
    </row>
    <row r="22" spans="1:12">
      <c r="A22" s="42" t="s">
        <v>9</v>
      </c>
      <c r="B22" s="159">
        <v>250</v>
      </c>
      <c r="C22" s="137">
        <v>10</v>
      </c>
      <c r="D22" s="137">
        <v>10.1</v>
      </c>
      <c r="E22" s="137">
        <v>19.899999999999999</v>
      </c>
      <c r="F22" s="148">
        <v>221.2</v>
      </c>
    </row>
    <row r="23" spans="1:12">
      <c r="A23" s="42" t="s">
        <v>52</v>
      </c>
      <c r="B23" s="133">
        <v>100</v>
      </c>
      <c r="C23" s="148">
        <v>8.6999999999999993</v>
      </c>
      <c r="D23" s="148">
        <v>8</v>
      </c>
      <c r="E23" s="148">
        <v>10.3</v>
      </c>
      <c r="F23" s="148">
        <v>150</v>
      </c>
    </row>
    <row r="24" spans="1:12">
      <c r="A24" s="42" t="s">
        <v>17</v>
      </c>
      <c r="B24" s="160">
        <v>180</v>
      </c>
      <c r="C24" s="148">
        <v>3.7</v>
      </c>
      <c r="D24" s="148">
        <v>5.5</v>
      </c>
      <c r="E24" s="148">
        <v>24.1</v>
      </c>
      <c r="F24" s="148">
        <v>164.4</v>
      </c>
    </row>
    <row r="25" spans="1:12">
      <c r="A25" s="161" t="s">
        <v>53</v>
      </c>
      <c r="B25" s="135">
        <v>200</v>
      </c>
      <c r="C25" s="134">
        <v>0</v>
      </c>
      <c r="D25" s="134">
        <v>0</v>
      </c>
      <c r="E25" s="134">
        <v>27.3</v>
      </c>
      <c r="F25" s="134">
        <v>89</v>
      </c>
    </row>
    <row r="26" spans="1:12">
      <c r="A26" s="42" t="s">
        <v>16</v>
      </c>
      <c r="B26" s="133">
        <v>30</v>
      </c>
      <c r="C26" s="128">
        <v>2.8</v>
      </c>
      <c r="D26" s="129">
        <v>2.8</v>
      </c>
      <c r="E26" s="129">
        <v>18.8</v>
      </c>
      <c r="F26" s="130">
        <v>96</v>
      </c>
    </row>
    <row r="27" spans="1:12">
      <c r="A27" s="42" t="s">
        <v>18</v>
      </c>
      <c r="B27" s="131">
        <v>30</v>
      </c>
      <c r="C27" s="128">
        <v>3.3</v>
      </c>
      <c r="D27" s="129">
        <v>2.1</v>
      </c>
      <c r="E27" s="129">
        <v>13</v>
      </c>
      <c r="F27" s="130">
        <v>88</v>
      </c>
    </row>
    <row r="28" spans="1:12">
      <c r="A28" s="37" t="s">
        <v>33</v>
      </c>
      <c r="B28" s="50">
        <v>850</v>
      </c>
      <c r="C28" s="51">
        <f t="shared" ref="C28:F28" si="0">SUM(C21:C27)</f>
        <v>28.599999999999998</v>
      </c>
      <c r="D28" s="51">
        <f t="shared" si="0"/>
        <v>28.500000000000004</v>
      </c>
      <c r="E28" s="52">
        <f t="shared" si="0"/>
        <v>114.89999999999999</v>
      </c>
      <c r="F28" s="91">
        <f t="shared" si="0"/>
        <v>816.6</v>
      </c>
    </row>
    <row r="29" spans="1:12" ht="28.5">
      <c r="A29" s="62" t="s">
        <v>43</v>
      </c>
      <c r="B29" s="50"/>
      <c r="C29" s="51"/>
      <c r="D29" s="51"/>
      <c r="E29" s="52"/>
      <c r="F29" s="91"/>
    </row>
    <row r="30" spans="1:12">
      <c r="A30" s="37" t="s">
        <v>34</v>
      </c>
      <c r="B30" s="50">
        <f>B17+B28</f>
        <v>1355</v>
      </c>
      <c r="C30" s="60">
        <f t="shared" ref="C30:F30" si="1">C17+C28</f>
        <v>50.4</v>
      </c>
      <c r="D30" s="60">
        <f t="shared" si="1"/>
        <v>49.72</v>
      </c>
      <c r="E30" s="61">
        <f t="shared" si="1"/>
        <v>196.83999999999997</v>
      </c>
      <c r="F30" s="53">
        <f t="shared" si="1"/>
        <v>1454.6</v>
      </c>
    </row>
    <row r="31" spans="1:12">
      <c r="A31" s="8"/>
      <c r="B31" s="1"/>
      <c r="C31" s="9"/>
      <c r="D31" s="9"/>
      <c r="E31" s="9"/>
      <c r="F31" s="9"/>
    </row>
    <row r="32" spans="1:12">
      <c r="A32" s="8"/>
      <c r="B32" s="1"/>
      <c r="C32" s="9"/>
      <c r="D32" s="9"/>
      <c r="E32" s="9"/>
      <c r="F32" s="9"/>
    </row>
    <row r="33" spans="1:6">
      <c r="A33" s="15"/>
      <c r="B33" s="1"/>
      <c r="C33" s="1"/>
      <c r="D33" s="1"/>
      <c r="E33" s="1"/>
      <c r="F33" s="1"/>
    </row>
    <row r="34" spans="1:6">
      <c r="A34" s="7"/>
      <c r="B34" s="32"/>
      <c r="C34" s="13"/>
      <c r="D34" s="13"/>
      <c r="E34" s="13"/>
      <c r="F34" s="13"/>
    </row>
    <row r="35" spans="1:6">
      <c r="A35" s="33"/>
      <c r="B35" s="13"/>
      <c r="C35" s="13"/>
      <c r="D35" s="13"/>
      <c r="E35" s="34"/>
      <c r="F35" s="13"/>
    </row>
    <row r="36" spans="1:6">
      <c r="A36" s="33"/>
      <c r="B36" s="13"/>
      <c r="C36" s="13"/>
      <c r="D36" s="13"/>
      <c r="E36" s="34"/>
      <c r="F36" s="13"/>
    </row>
    <row r="37" spans="1:6">
      <c r="A37" s="1"/>
      <c r="B37" s="13"/>
      <c r="C37" s="13"/>
      <c r="D37" s="13"/>
      <c r="E37" s="34"/>
      <c r="F37" s="13"/>
    </row>
    <row r="38" spans="1:6">
      <c r="A38" s="1"/>
      <c r="B38" s="14"/>
      <c r="C38" s="27"/>
      <c r="D38" s="27"/>
      <c r="E38" s="27"/>
      <c r="F38" s="27"/>
    </row>
    <row r="39" spans="1:6">
      <c r="A39" s="35"/>
      <c r="B39" s="27"/>
      <c r="C39" s="27"/>
      <c r="D39" s="27"/>
      <c r="E39" s="27"/>
      <c r="F39" s="27"/>
    </row>
    <row r="40" spans="1:6">
      <c r="A40" s="35"/>
      <c r="B40" s="12"/>
      <c r="C40" s="10"/>
      <c r="D40" s="10"/>
      <c r="E40" s="10"/>
      <c r="F40" s="10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L33"/>
  <sheetViews>
    <sheetView zoomScale="110" zoomScaleNormal="110" workbookViewId="0">
      <selection activeCell="F4" sqref="F4"/>
    </sheetView>
  </sheetViews>
  <sheetFormatPr defaultColWidth="9" defaultRowHeight="15"/>
  <cols>
    <col min="1" max="1" width="39.5703125" customWidth="1"/>
    <col min="2" max="2" width="8.140625" customWidth="1"/>
    <col min="3" max="3" width="6.5703125" customWidth="1"/>
    <col min="4" max="4" width="6.28515625" customWidth="1"/>
    <col min="5" max="5" width="7.5703125" customWidth="1"/>
    <col min="6" max="6" width="9.28515625" customWidth="1"/>
  </cols>
  <sheetData>
    <row r="3" spans="1:12">
      <c r="C3" t="s">
        <v>0</v>
      </c>
    </row>
    <row r="4" spans="1:12" ht="16.899999999999999" customHeight="1">
      <c r="C4" t="s">
        <v>1</v>
      </c>
      <c r="F4" t="s">
        <v>66</v>
      </c>
    </row>
    <row r="8" spans="1:12" ht="9.75" customHeight="1"/>
    <row r="9" spans="1:12">
      <c r="A9" s="199" t="s">
        <v>63</v>
      </c>
    </row>
    <row r="11" spans="1:12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</row>
    <row r="12" spans="1:12">
      <c r="A12" s="15" t="s">
        <v>13</v>
      </c>
      <c r="B12" s="1"/>
      <c r="C12" s="1"/>
      <c r="D12" s="1"/>
      <c r="E12" s="1"/>
      <c r="F12" s="1"/>
    </row>
    <row r="13" spans="1:12">
      <c r="A13" s="68" t="s">
        <v>44</v>
      </c>
      <c r="B13" s="93"/>
      <c r="C13" s="93"/>
      <c r="D13" s="69"/>
      <c r="E13" s="69"/>
      <c r="F13" s="94"/>
    </row>
    <row r="14" spans="1:12">
      <c r="A14" s="144" t="s">
        <v>54</v>
      </c>
      <c r="B14" s="124">
        <v>100</v>
      </c>
      <c r="C14" s="162">
        <v>7.5</v>
      </c>
      <c r="D14" s="134">
        <v>10.7</v>
      </c>
      <c r="E14" s="134">
        <v>7.7</v>
      </c>
      <c r="F14" s="134">
        <v>158</v>
      </c>
      <c r="G14" s="4"/>
      <c r="H14" s="4"/>
      <c r="I14" s="4"/>
      <c r="J14" s="4"/>
      <c r="K14" s="4"/>
      <c r="L14" s="4"/>
    </row>
    <row r="15" spans="1:12">
      <c r="A15" s="144" t="s">
        <v>19</v>
      </c>
      <c r="B15" s="163">
        <v>150</v>
      </c>
      <c r="C15" s="164">
        <v>5.2</v>
      </c>
      <c r="D15" s="165">
        <v>3.5</v>
      </c>
      <c r="E15" s="165">
        <v>32.4</v>
      </c>
      <c r="F15" s="166">
        <v>188</v>
      </c>
      <c r="G15" s="5"/>
      <c r="H15" s="6"/>
      <c r="I15" s="6"/>
      <c r="J15" s="6"/>
      <c r="K15" s="6"/>
      <c r="L15" s="4"/>
    </row>
    <row r="16" spans="1:12">
      <c r="A16" s="144" t="s">
        <v>20</v>
      </c>
      <c r="B16" s="167">
        <v>200</v>
      </c>
      <c r="C16" s="162">
        <v>2.4</v>
      </c>
      <c r="D16" s="134">
        <v>2.2999999999999998</v>
      </c>
      <c r="E16" s="134">
        <v>10.199999999999999</v>
      </c>
      <c r="F16" s="134">
        <v>69</v>
      </c>
      <c r="G16" s="4"/>
      <c r="H16" s="4"/>
      <c r="I16" s="4"/>
      <c r="J16" s="4"/>
      <c r="K16" s="4"/>
      <c r="L16" s="4"/>
    </row>
    <row r="17" spans="1:12">
      <c r="A17" s="144" t="s">
        <v>16</v>
      </c>
      <c r="B17" s="168">
        <v>50</v>
      </c>
      <c r="C17" s="128">
        <v>2.7</v>
      </c>
      <c r="D17" s="129">
        <v>3.2</v>
      </c>
      <c r="E17" s="129">
        <v>19.600000000000001</v>
      </c>
      <c r="F17" s="130">
        <v>146</v>
      </c>
      <c r="G17" s="4"/>
      <c r="H17" s="4"/>
      <c r="I17" s="4"/>
      <c r="J17" s="4"/>
      <c r="K17" s="4"/>
      <c r="L17" s="4"/>
    </row>
    <row r="18" spans="1:12">
      <c r="A18" s="42" t="s">
        <v>21</v>
      </c>
      <c r="B18" s="169">
        <v>8</v>
      </c>
      <c r="C18" s="170">
        <v>0.28000000000000003</v>
      </c>
      <c r="D18" s="170">
        <v>0.05</v>
      </c>
      <c r="E18" s="170">
        <v>0</v>
      </c>
      <c r="F18" s="170">
        <v>27</v>
      </c>
      <c r="G18" s="4"/>
      <c r="H18" s="4"/>
      <c r="I18" s="4"/>
      <c r="J18" s="4"/>
      <c r="K18" s="4"/>
      <c r="L18" s="4"/>
    </row>
    <row r="19" spans="1:12">
      <c r="A19" s="37" t="s">
        <v>33</v>
      </c>
      <c r="B19" s="50">
        <v>508</v>
      </c>
      <c r="C19" s="60">
        <f>SUM(C14:C18)</f>
        <v>18.080000000000002</v>
      </c>
      <c r="D19" s="60">
        <f>SUM(D14:D18)</f>
        <v>19.75</v>
      </c>
      <c r="E19" s="60">
        <f>SUM(E14:E18)</f>
        <v>69.900000000000006</v>
      </c>
      <c r="F19" s="80">
        <f>SUM(F14:F18)</f>
        <v>588</v>
      </c>
    </row>
    <row r="20" spans="1:12">
      <c r="A20" s="62" t="s">
        <v>40</v>
      </c>
      <c r="B20" s="44"/>
      <c r="C20" s="60"/>
      <c r="D20" s="60"/>
      <c r="E20" s="60"/>
      <c r="F20" s="80"/>
    </row>
    <row r="21" spans="1:12">
      <c r="A21" s="58" t="s">
        <v>42</v>
      </c>
      <c r="B21" s="59"/>
      <c r="C21" s="60"/>
      <c r="D21" s="60"/>
      <c r="E21" s="60"/>
      <c r="F21" s="80"/>
    </row>
    <row r="22" spans="1:12">
      <c r="A22" s="42" t="s">
        <v>22</v>
      </c>
      <c r="B22" s="135">
        <v>60</v>
      </c>
      <c r="C22" s="171">
        <v>0.8</v>
      </c>
      <c r="D22" s="171">
        <v>0.1</v>
      </c>
      <c r="E22" s="172">
        <v>4.3</v>
      </c>
      <c r="F22" s="173">
        <v>21</v>
      </c>
    </row>
    <row r="23" spans="1:12">
      <c r="A23" s="42" t="s">
        <v>23</v>
      </c>
      <c r="B23" s="174">
        <v>200</v>
      </c>
      <c r="C23" s="171">
        <v>6.2</v>
      </c>
      <c r="D23" s="171">
        <v>4.0999999999999996</v>
      </c>
      <c r="E23" s="171">
        <v>25.5</v>
      </c>
      <c r="F23" s="175">
        <v>169</v>
      </c>
    </row>
    <row r="24" spans="1:12">
      <c r="A24" s="176" t="s">
        <v>36</v>
      </c>
      <c r="B24" s="177">
        <v>90</v>
      </c>
      <c r="C24" s="178">
        <v>6.2</v>
      </c>
      <c r="D24" s="178">
        <v>6.59</v>
      </c>
      <c r="E24" s="178">
        <v>1.44</v>
      </c>
      <c r="F24" s="179">
        <v>90</v>
      </c>
    </row>
    <row r="25" spans="1:12">
      <c r="A25" s="123" t="s">
        <v>37</v>
      </c>
      <c r="B25" s="180">
        <v>150</v>
      </c>
      <c r="C25" s="178">
        <v>3.7</v>
      </c>
      <c r="D25" s="178">
        <v>3.6</v>
      </c>
      <c r="E25" s="178">
        <v>37.6</v>
      </c>
      <c r="F25" s="179">
        <v>201</v>
      </c>
    </row>
    <row r="26" spans="1:12">
      <c r="A26" s="126" t="s">
        <v>24</v>
      </c>
      <c r="B26" s="181">
        <v>200</v>
      </c>
      <c r="C26" s="182">
        <v>0.1</v>
      </c>
      <c r="D26" s="182">
        <v>0.02</v>
      </c>
      <c r="E26" s="182">
        <v>9.9</v>
      </c>
      <c r="F26" s="183">
        <v>25</v>
      </c>
    </row>
    <row r="27" spans="1:12">
      <c r="A27" s="144" t="s">
        <v>16</v>
      </c>
      <c r="B27" s="124">
        <v>30</v>
      </c>
      <c r="C27" s="128">
        <v>2.8</v>
      </c>
      <c r="D27" s="129">
        <v>4.7</v>
      </c>
      <c r="E27" s="129">
        <v>18.8</v>
      </c>
      <c r="F27" s="130">
        <v>96</v>
      </c>
    </row>
    <row r="28" spans="1:12">
      <c r="A28" s="42" t="s">
        <v>18</v>
      </c>
      <c r="B28" s="127">
        <v>30</v>
      </c>
      <c r="C28" s="128">
        <v>3.3</v>
      </c>
      <c r="D28" s="129">
        <v>4.5999999999999996</v>
      </c>
      <c r="E28" s="129">
        <v>13</v>
      </c>
      <c r="F28" s="130">
        <v>88</v>
      </c>
    </row>
    <row r="29" spans="1:12">
      <c r="A29" s="37" t="s">
        <v>33</v>
      </c>
      <c r="B29" s="95">
        <f t="shared" ref="B29:F29" si="0">SUM(B22:B28)</f>
        <v>760</v>
      </c>
      <c r="C29" s="60">
        <f t="shared" si="0"/>
        <v>23.1</v>
      </c>
      <c r="D29" s="60">
        <f t="shared" si="0"/>
        <v>23.71</v>
      </c>
      <c r="E29" s="60">
        <f t="shared" si="0"/>
        <v>110.54</v>
      </c>
      <c r="F29" s="81">
        <f t="shared" si="0"/>
        <v>690</v>
      </c>
    </row>
    <row r="30" spans="1:12" ht="16.899999999999999" customHeight="1">
      <c r="A30" s="62" t="s">
        <v>45</v>
      </c>
      <c r="B30" s="95"/>
      <c r="C30" s="60"/>
      <c r="D30" s="60"/>
      <c r="E30" s="60"/>
      <c r="F30" s="81"/>
    </row>
    <row r="31" spans="1:12">
      <c r="A31" s="37" t="s">
        <v>34</v>
      </c>
      <c r="B31" s="59">
        <f>B19+B29</f>
        <v>1268</v>
      </c>
      <c r="C31" s="75">
        <f t="shared" ref="C31:F31" si="1">C19+C29</f>
        <v>41.180000000000007</v>
      </c>
      <c r="D31" s="75">
        <f t="shared" si="1"/>
        <v>43.46</v>
      </c>
      <c r="E31" s="75">
        <f t="shared" si="1"/>
        <v>180.44</v>
      </c>
      <c r="F31" s="76">
        <f t="shared" si="1"/>
        <v>1278</v>
      </c>
    </row>
    <row r="32" spans="1:12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L46"/>
  <sheetViews>
    <sheetView zoomScale="110" zoomScaleNormal="110" workbookViewId="0">
      <selection activeCell="F4" sqref="F4"/>
    </sheetView>
  </sheetViews>
  <sheetFormatPr defaultColWidth="9" defaultRowHeight="15"/>
  <cols>
    <col min="1" max="1" width="42.28515625" customWidth="1"/>
    <col min="2" max="2" width="7.140625" customWidth="1"/>
    <col min="3" max="3" width="6.5703125" customWidth="1"/>
    <col min="4" max="4" width="6.28515625" customWidth="1"/>
    <col min="5" max="5" width="7.7109375" customWidth="1"/>
    <col min="6" max="6" width="9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5" spans="1:6" hidden="1"/>
    <row r="6" spans="1:6" hidden="1"/>
    <row r="7" spans="1:6" hidden="1"/>
    <row r="11" spans="1:6" ht="9.75" customHeight="1"/>
    <row r="12" spans="1:6">
      <c r="A12" s="199" t="s">
        <v>63</v>
      </c>
    </row>
    <row r="14" spans="1:6">
      <c r="A14" s="1" t="s">
        <v>2</v>
      </c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</row>
    <row r="15" spans="1:6">
      <c r="A15" s="2" t="s">
        <v>25</v>
      </c>
      <c r="B15" s="1"/>
      <c r="C15" s="1"/>
      <c r="D15" s="1"/>
      <c r="E15" s="1"/>
      <c r="F15" s="1"/>
    </row>
    <row r="16" spans="1:6">
      <c r="A16" s="3" t="s">
        <v>35</v>
      </c>
      <c r="B16" s="1"/>
      <c r="C16" s="1"/>
      <c r="D16" s="1"/>
      <c r="E16" s="1"/>
      <c r="F16" s="1"/>
    </row>
    <row r="17" spans="1:12">
      <c r="A17" s="144" t="s">
        <v>54</v>
      </c>
      <c r="B17" s="124">
        <v>100</v>
      </c>
      <c r="C17" s="162">
        <v>7.5</v>
      </c>
      <c r="D17" s="134">
        <v>10.7</v>
      </c>
      <c r="E17" s="134">
        <v>7.7</v>
      </c>
      <c r="F17" s="134">
        <v>158</v>
      </c>
      <c r="G17" s="4"/>
      <c r="H17" s="4"/>
      <c r="I17" s="4"/>
      <c r="J17" s="4"/>
      <c r="K17" s="4"/>
      <c r="L17" s="4"/>
    </row>
    <row r="18" spans="1:12">
      <c r="A18" s="144" t="s">
        <v>19</v>
      </c>
      <c r="B18" s="160">
        <v>180</v>
      </c>
      <c r="C18" s="164">
        <v>6.2</v>
      </c>
      <c r="D18" s="165">
        <v>4.2</v>
      </c>
      <c r="E18" s="165">
        <v>39.700000000000003</v>
      </c>
      <c r="F18" s="166">
        <v>226</v>
      </c>
      <c r="G18" s="5"/>
      <c r="H18" s="6"/>
      <c r="I18" s="6"/>
      <c r="J18" s="6"/>
      <c r="K18" s="6"/>
      <c r="L18" s="4"/>
    </row>
    <row r="19" spans="1:12">
      <c r="A19" s="144" t="s">
        <v>20</v>
      </c>
      <c r="B19" s="167">
        <v>200</v>
      </c>
      <c r="C19" s="162">
        <v>2.4</v>
      </c>
      <c r="D19" s="134">
        <v>2.2999999999999998</v>
      </c>
      <c r="E19" s="134">
        <v>10.199999999999999</v>
      </c>
      <c r="F19" s="134">
        <v>69</v>
      </c>
      <c r="G19" s="4"/>
      <c r="H19" s="4"/>
      <c r="I19" s="4"/>
      <c r="J19" s="4"/>
      <c r="K19" s="4"/>
      <c r="L19" s="4"/>
    </row>
    <row r="20" spans="1:12">
      <c r="A20" s="144" t="s">
        <v>16</v>
      </c>
      <c r="B20" s="168">
        <v>62</v>
      </c>
      <c r="C20" s="128">
        <v>3.3</v>
      </c>
      <c r="D20" s="129">
        <v>4</v>
      </c>
      <c r="E20" s="129">
        <v>24.3</v>
      </c>
      <c r="F20" s="130">
        <v>181</v>
      </c>
      <c r="G20" s="4"/>
      <c r="H20" s="4"/>
      <c r="I20" s="4"/>
      <c r="J20" s="4"/>
      <c r="K20" s="4"/>
      <c r="L20" s="4"/>
    </row>
    <row r="21" spans="1:12">
      <c r="A21" s="42" t="s">
        <v>21</v>
      </c>
      <c r="B21" s="133">
        <v>8</v>
      </c>
      <c r="C21" s="170">
        <v>0.28000000000000003</v>
      </c>
      <c r="D21" s="170">
        <v>0.05</v>
      </c>
      <c r="E21" s="170">
        <v>0</v>
      </c>
      <c r="F21" s="170">
        <v>27</v>
      </c>
      <c r="G21" s="4"/>
      <c r="H21" s="4"/>
      <c r="I21" s="4"/>
      <c r="J21" s="4"/>
      <c r="K21" s="4"/>
      <c r="L21" s="4"/>
    </row>
    <row r="22" spans="1:12">
      <c r="A22" s="37" t="s">
        <v>33</v>
      </c>
      <c r="B22" s="50">
        <v>538</v>
      </c>
      <c r="C22" s="60">
        <f t="shared" ref="C22:F22" si="0">SUM(C17:C21)</f>
        <v>19.68</v>
      </c>
      <c r="D22" s="60">
        <f t="shared" si="0"/>
        <v>21.25</v>
      </c>
      <c r="E22" s="61">
        <f t="shared" si="0"/>
        <v>81.900000000000006</v>
      </c>
      <c r="F22" s="53">
        <f t="shared" si="0"/>
        <v>661</v>
      </c>
    </row>
    <row r="23" spans="1:12">
      <c r="A23" s="62" t="s">
        <v>41</v>
      </c>
      <c r="B23" s="50"/>
      <c r="C23" s="60"/>
      <c r="D23" s="60"/>
      <c r="E23" s="61"/>
      <c r="F23" s="53"/>
    </row>
    <row r="24" spans="1:12">
      <c r="A24" s="62"/>
      <c r="B24" s="50"/>
      <c r="C24" s="60"/>
      <c r="D24" s="60"/>
      <c r="E24" s="61"/>
      <c r="F24" s="53"/>
    </row>
    <row r="25" spans="1:12">
      <c r="A25" s="54" t="s">
        <v>42</v>
      </c>
      <c r="B25" s="59"/>
      <c r="C25" s="60"/>
      <c r="D25" s="60"/>
      <c r="E25" s="61"/>
      <c r="F25" s="53"/>
    </row>
    <row r="26" spans="1:12">
      <c r="A26" s="42" t="s">
        <v>22</v>
      </c>
      <c r="B26" s="135">
        <v>60</v>
      </c>
      <c r="C26" s="171">
        <v>0.8</v>
      </c>
      <c r="D26" s="171">
        <v>0.1</v>
      </c>
      <c r="E26" s="172">
        <v>4.3</v>
      </c>
      <c r="F26" s="173">
        <v>21</v>
      </c>
    </row>
    <row r="27" spans="1:12">
      <c r="A27" s="42" t="s">
        <v>23</v>
      </c>
      <c r="B27" s="159">
        <v>250</v>
      </c>
      <c r="C27" s="134">
        <v>6.5</v>
      </c>
      <c r="D27" s="134">
        <v>1.7</v>
      </c>
      <c r="E27" s="134">
        <v>21.6</v>
      </c>
      <c r="F27" s="134">
        <v>188</v>
      </c>
    </row>
    <row r="28" spans="1:12">
      <c r="A28" s="176" t="s">
        <v>36</v>
      </c>
      <c r="B28" s="177">
        <v>90</v>
      </c>
      <c r="C28" s="178">
        <v>9.1</v>
      </c>
      <c r="D28" s="178">
        <v>16.2</v>
      </c>
      <c r="E28" s="178">
        <v>2.2999999999999998</v>
      </c>
      <c r="F28" s="179">
        <v>150</v>
      </c>
    </row>
    <row r="29" spans="1:12">
      <c r="A29" s="123" t="s">
        <v>37</v>
      </c>
      <c r="B29" s="184">
        <v>180</v>
      </c>
      <c r="C29" s="182">
        <v>4.4000000000000004</v>
      </c>
      <c r="D29" s="182">
        <v>4.7</v>
      </c>
      <c r="E29" s="185">
        <v>45</v>
      </c>
      <c r="F29" s="186">
        <v>248</v>
      </c>
    </row>
    <row r="30" spans="1:12">
      <c r="A30" s="126" t="s">
        <v>24</v>
      </c>
      <c r="B30" s="181">
        <v>200</v>
      </c>
      <c r="C30" s="182">
        <v>0.1</v>
      </c>
      <c r="D30" s="182">
        <v>0.02</v>
      </c>
      <c r="E30" s="182">
        <v>9.9</v>
      </c>
      <c r="F30" s="183">
        <v>25</v>
      </c>
    </row>
    <row r="31" spans="1:12">
      <c r="A31" s="144" t="s">
        <v>16</v>
      </c>
      <c r="B31" s="131">
        <v>30</v>
      </c>
      <c r="C31" s="128">
        <v>2.8</v>
      </c>
      <c r="D31" s="129">
        <v>2.8</v>
      </c>
      <c r="E31" s="129">
        <v>18.8</v>
      </c>
      <c r="F31" s="130">
        <v>96</v>
      </c>
    </row>
    <row r="32" spans="1:12">
      <c r="A32" s="42" t="s">
        <v>18</v>
      </c>
      <c r="B32" s="131">
        <v>30</v>
      </c>
      <c r="C32" s="128">
        <v>3.3</v>
      </c>
      <c r="D32" s="129">
        <v>2.1</v>
      </c>
      <c r="E32" s="129">
        <v>13</v>
      </c>
      <c r="F32" s="130">
        <v>88</v>
      </c>
    </row>
    <row r="33" spans="1:6">
      <c r="A33" s="37" t="s">
        <v>33</v>
      </c>
      <c r="B33" s="95">
        <f>SUM(B26:B32)</f>
        <v>840</v>
      </c>
      <c r="C33" s="60">
        <f>SUM(C26:C32)</f>
        <v>27</v>
      </c>
      <c r="D33" s="60">
        <f>SUM(D26:D32)</f>
        <v>27.62</v>
      </c>
      <c r="E33" s="61">
        <f>SUM(E26:E32)</f>
        <v>114.9</v>
      </c>
      <c r="F33" s="91">
        <f>SUM(F26:F32)</f>
        <v>816</v>
      </c>
    </row>
    <row r="34" spans="1:6" ht="28.5">
      <c r="A34" s="62" t="s">
        <v>43</v>
      </c>
      <c r="B34" s="96"/>
      <c r="C34" s="97"/>
      <c r="D34" s="97"/>
      <c r="E34" s="98"/>
      <c r="F34" s="99"/>
    </row>
    <row r="35" spans="1:6">
      <c r="A35" s="39" t="s">
        <v>34</v>
      </c>
      <c r="B35" s="100">
        <f>B22+B33</f>
        <v>1378</v>
      </c>
      <c r="C35" s="101">
        <f t="shared" ref="C35:F35" si="1">C22+C33</f>
        <v>46.68</v>
      </c>
      <c r="D35" s="101">
        <f t="shared" si="1"/>
        <v>48.870000000000005</v>
      </c>
      <c r="E35" s="102">
        <f t="shared" si="1"/>
        <v>196.8</v>
      </c>
      <c r="F35" s="103">
        <f t="shared" si="1"/>
        <v>1477</v>
      </c>
    </row>
    <row r="36" spans="1:6">
      <c r="A36" s="8"/>
      <c r="B36" s="25"/>
      <c r="C36" s="22"/>
      <c r="D36" s="22"/>
      <c r="E36" s="22"/>
      <c r="F36" s="22"/>
    </row>
    <row r="37" spans="1:6">
      <c r="A37" s="10"/>
      <c r="B37" s="1"/>
      <c r="C37" s="10"/>
      <c r="D37" s="10"/>
      <c r="E37" s="10"/>
      <c r="F37" s="10"/>
    </row>
    <row r="38" spans="1:6">
      <c r="A38" s="15"/>
      <c r="B38" s="1"/>
      <c r="C38" s="1"/>
      <c r="D38" s="1"/>
      <c r="E38" s="1"/>
      <c r="F38" s="1"/>
    </row>
    <row r="39" spans="1:6">
      <c r="A39" s="19"/>
      <c r="B39" s="20"/>
      <c r="C39" s="24"/>
      <c r="D39" s="24"/>
      <c r="E39" s="24"/>
      <c r="F39" s="24"/>
    </row>
    <row r="40" spans="1:6" s="4" customFormat="1">
      <c r="B40" s="6"/>
      <c r="C40" s="6"/>
      <c r="D40" s="6"/>
      <c r="E40" s="6"/>
      <c r="F40" s="6"/>
    </row>
    <row r="41" spans="1:6" s="4" customFormat="1">
      <c r="B41" s="6"/>
      <c r="C41" s="6"/>
      <c r="D41" s="6"/>
      <c r="E41" s="6"/>
      <c r="F41" s="6"/>
    </row>
    <row r="42" spans="1:6" s="4" customFormat="1">
      <c r="B42" s="28"/>
      <c r="C42" s="6"/>
      <c r="D42" s="6"/>
      <c r="E42" s="6"/>
      <c r="F42" s="6"/>
    </row>
    <row r="43" spans="1:6" s="4" customFormat="1">
      <c r="B43" s="28"/>
      <c r="C43" s="6"/>
      <c r="D43" s="6"/>
      <c r="E43" s="6"/>
      <c r="F43" s="6"/>
    </row>
    <row r="44" spans="1:6" s="4" customFormat="1">
      <c r="A44" s="29"/>
      <c r="B44" s="6"/>
      <c r="C44" s="29"/>
      <c r="D44" s="29"/>
      <c r="E44" s="29"/>
      <c r="F44" s="30"/>
    </row>
    <row r="45" spans="1:6" s="4" customFormat="1">
      <c r="C45" s="31"/>
      <c r="D45" s="31"/>
      <c r="E45" s="31"/>
      <c r="F45" s="31"/>
    </row>
    <row r="46" spans="1:6" s="4" customFormat="1"/>
  </sheetData>
  <pageMargins left="0.511811023622047" right="0.511811023622047" top="0.74803149606299202" bottom="0.74803149606299202" header="0.31496062992126" footer="0.31496062992126"/>
  <pageSetup paperSize="9" orientation="portrait"/>
  <ignoredErrors>
    <ignoredError sqref="G24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</sheetPr>
  <dimension ref="A3:L36"/>
  <sheetViews>
    <sheetView zoomScale="110" zoomScaleNormal="110" workbookViewId="0">
      <selection activeCell="F4" sqref="F4"/>
    </sheetView>
  </sheetViews>
  <sheetFormatPr defaultColWidth="9" defaultRowHeight="15"/>
  <cols>
    <col min="1" max="1" width="42.28515625" customWidth="1"/>
    <col min="2" max="2" width="8.7109375" customWidth="1"/>
    <col min="3" max="3" width="7.7109375" customWidth="1"/>
    <col min="4" max="4" width="6.28515625" customWidth="1"/>
    <col min="5" max="5" width="7.42578125" customWidth="1"/>
    <col min="6" max="6" width="8.5703125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9" spans="1:6" hidden="1"/>
    <row r="10" spans="1:6" hidden="1"/>
    <row r="11" spans="1:6" hidden="1"/>
    <row r="12" spans="1:6" hidden="1"/>
    <row r="13" spans="1:6">
      <c r="A13" s="199" t="s">
        <v>64</v>
      </c>
    </row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15" t="s">
        <v>8</v>
      </c>
      <c r="B16" s="1"/>
      <c r="C16" s="1"/>
      <c r="D16" s="1"/>
      <c r="E16" s="1"/>
      <c r="F16" s="1"/>
    </row>
    <row r="17" spans="1:12">
      <c r="A17" s="68" t="s">
        <v>44</v>
      </c>
      <c r="B17" s="63"/>
      <c r="C17" s="78"/>
      <c r="D17" s="78"/>
      <c r="E17" s="78"/>
      <c r="F17" s="92"/>
    </row>
    <row r="18" spans="1:12">
      <c r="A18" s="144" t="s">
        <v>30</v>
      </c>
      <c r="B18" s="124">
        <v>100</v>
      </c>
      <c r="C18" s="187">
        <v>7.5</v>
      </c>
      <c r="D18" s="187">
        <v>7.9</v>
      </c>
      <c r="E18" s="187">
        <v>9.4</v>
      </c>
      <c r="F18" s="132">
        <v>171</v>
      </c>
      <c r="G18" s="4"/>
      <c r="H18" s="4"/>
      <c r="I18" s="4"/>
      <c r="J18" s="4"/>
      <c r="K18" s="4"/>
      <c r="L18" s="4"/>
    </row>
    <row r="19" spans="1:12">
      <c r="A19" s="42" t="s">
        <v>17</v>
      </c>
      <c r="B19" s="188">
        <v>150</v>
      </c>
      <c r="C19" s="148">
        <v>3.1</v>
      </c>
      <c r="D19" s="148">
        <v>4.5999999999999996</v>
      </c>
      <c r="E19" s="148">
        <v>20.100000000000001</v>
      </c>
      <c r="F19" s="148">
        <v>137</v>
      </c>
      <c r="G19" s="5"/>
      <c r="H19" s="6"/>
      <c r="I19" s="6"/>
      <c r="J19" s="6"/>
      <c r="K19" s="6"/>
      <c r="L19" s="4"/>
    </row>
    <row r="20" spans="1:12">
      <c r="A20" s="42" t="s">
        <v>31</v>
      </c>
      <c r="B20" s="131">
        <v>200</v>
      </c>
      <c r="C20" s="134">
        <v>0.2</v>
      </c>
      <c r="D20" s="134">
        <v>0</v>
      </c>
      <c r="E20" s="189">
        <v>9.3000000000000007</v>
      </c>
      <c r="F20" s="134">
        <v>38</v>
      </c>
      <c r="G20" s="4"/>
      <c r="H20" s="4"/>
      <c r="I20" s="4"/>
      <c r="J20" s="4"/>
      <c r="K20" s="4"/>
      <c r="L20" s="4"/>
    </row>
    <row r="21" spans="1:12">
      <c r="A21" s="42" t="s">
        <v>16</v>
      </c>
      <c r="B21" s="131">
        <v>55</v>
      </c>
      <c r="C21" s="128">
        <v>4.5999999999999996</v>
      </c>
      <c r="D21" s="129">
        <v>3.53</v>
      </c>
      <c r="E21" s="129">
        <v>28.6</v>
      </c>
      <c r="F21" s="130">
        <v>160</v>
      </c>
      <c r="G21" s="4"/>
      <c r="H21" s="4"/>
      <c r="I21" s="4"/>
      <c r="J21" s="4"/>
      <c r="K21" s="4"/>
      <c r="L21" s="4"/>
    </row>
    <row r="22" spans="1:12">
      <c r="A22" s="37" t="s">
        <v>33</v>
      </c>
      <c r="B22" s="71">
        <f t="shared" ref="B22" si="0">SUM(B18:B21)</f>
        <v>505</v>
      </c>
      <c r="C22" s="104">
        <f>SUM(C18:C21)</f>
        <v>15.399999999999999</v>
      </c>
      <c r="D22" s="60">
        <f>SUM(D18:D21)</f>
        <v>16.03</v>
      </c>
      <c r="E22" s="60">
        <f>SUM(E18:E21)</f>
        <v>67.400000000000006</v>
      </c>
      <c r="F22" s="80">
        <f>SUM(F18:F21)</f>
        <v>506</v>
      </c>
      <c r="G22" s="4"/>
      <c r="H22" s="4"/>
      <c r="I22" s="4"/>
      <c r="J22" s="4"/>
      <c r="K22" s="4"/>
      <c r="L22" s="4"/>
    </row>
    <row r="23" spans="1:12">
      <c r="A23" s="62" t="s">
        <v>40</v>
      </c>
      <c r="B23" s="105"/>
      <c r="C23" s="106"/>
      <c r="D23" s="97"/>
      <c r="E23" s="97"/>
      <c r="F23" s="107"/>
      <c r="G23" s="4"/>
      <c r="H23" s="4"/>
      <c r="I23" s="4"/>
      <c r="J23" s="4"/>
      <c r="K23" s="4"/>
      <c r="L23" s="4"/>
    </row>
    <row r="24" spans="1:12">
      <c r="A24" s="58" t="s">
        <v>42</v>
      </c>
      <c r="B24" s="108"/>
      <c r="C24" s="109"/>
      <c r="D24" s="86"/>
      <c r="E24" s="86"/>
      <c r="F24" s="87"/>
      <c r="G24" s="4"/>
      <c r="H24" s="4"/>
      <c r="I24" s="4"/>
      <c r="J24" s="4"/>
      <c r="K24" s="4"/>
      <c r="L24" s="4"/>
    </row>
    <row r="25" spans="1:12">
      <c r="A25" s="42" t="s">
        <v>55</v>
      </c>
      <c r="B25" s="131">
        <v>60</v>
      </c>
      <c r="C25" s="190">
        <v>0.6</v>
      </c>
      <c r="D25" s="171">
        <v>2.7</v>
      </c>
      <c r="E25" s="171">
        <v>8.6999999999999993</v>
      </c>
      <c r="F25" s="175">
        <v>60</v>
      </c>
    </row>
    <row r="26" spans="1:12">
      <c r="A26" s="42" t="s">
        <v>29</v>
      </c>
      <c r="B26" s="133">
        <v>200</v>
      </c>
      <c r="C26" s="171">
        <v>1.4</v>
      </c>
      <c r="D26" s="171">
        <v>4.0999999999999996</v>
      </c>
      <c r="E26" s="171">
        <v>9.4</v>
      </c>
      <c r="F26" s="175">
        <v>79</v>
      </c>
    </row>
    <row r="27" spans="1:12">
      <c r="A27" s="42" t="s">
        <v>56</v>
      </c>
      <c r="B27" s="174">
        <v>100</v>
      </c>
      <c r="C27" s="134">
        <v>7.3</v>
      </c>
      <c r="D27" s="134">
        <v>9</v>
      </c>
      <c r="E27" s="134">
        <v>4.3</v>
      </c>
      <c r="F27" s="134">
        <v>127</v>
      </c>
    </row>
    <row r="28" spans="1:12">
      <c r="A28" s="149" t="s">
        <v>14</v>
      </c>
      <c r="B28" s="174">
        <v>150</v>
      </c>
      <c r="C28" s="40">
        <v>8.4</v>
      </c>
      <c r="D28" s="40">
        <v>5.4</v>
      </c>
      <c r="E28" s="40">
        <v>34.6</v>
      </c>
      <c r="F28" s="41">
        <v>224</v>
      </c>
    </row>
    <row r="29" spans="1:12" ht="14.45" customHeight="1">
      <c r="A29" s="42" t="s">
        <v>26</v>
      </c>
      <c r="B29" s="131">
        <v>200</v>
      </c>
      <c r="C29" s="151">
        <v>1</v>
      </c>
      <c r="D29" s="151">
        <v>0.05</v>
      </c>
      <c r="E29" s="151">
        <v>27.5</v>
      </c>
      <c r="F29" s="152">
        <v>110</v>
      </c>
    </row>
    <row r="30" spans="1:12">
      <c r="A30" s="42" t="s">
        <v>16</v>
      </c>
      <c r="B30" s="133">
        <v>30</v>
      </c>
      <c r="C30" s="128">
        <v>2.8</v>
      </c>
      <c r="D30" s="129">
        <v>3.3</v>
      </c>
      <c r="E30" s="129">
        <v>18.8</v>
      </c>
      <c r="F30" s="130">
        <v>96</v>
      </c>
    </row>
    <row r="31" spans="1:12">
      <c r="A31" s="42" t="s">
        <v>18</v>
      </c>
      <c r="B31" s="131">
        <v>30</v>
      </c>
      <c r="C31" s="128">
        <v>3.3</v>
      </c>
      <c r="D31" s="129">
        <v>3.1</v>
      </c>
      <c r="E31" s="129">
        <v>13</v>
      </c>
      <c r="F31" s="130">
        <v>88</v>
      </c>
    </row>
    <row r="32" spans="1:12">
      <c r="A32" s="37" t="s">
        <v>33</v>
      </c>
      <c r="B32" s="50">
        <v>770</v>
      </c>
      <c r="C32" s="60">
        <f>SUM(C25:C31)</f>
        <v>24.800000000000004</v>
      </c>
      <c r="D32" s="60">
        <f>SUM(D25:D31)</f>
        <v>27.650000000000006</v>
      </c>
      <c r="E32" s="60">
        <f>SUM(E25:E31)</f>
        <v>116.3</v>
      </c>
      <c r="F32" s="80">
        <f>SUM(F25:F31)</f>
        <v>784</v>
      </c>
    </row>
    <row r="33" spans="1:6">
      <c r="A33" s="37" t="s">
        <v>38</v>
      </c>
      <c r="B33" s="50">
        <f>B22+B32</f>
        <v>1275</v>
      </c>
      <c r="C33" s="60">
        <f>C22+C32</f>
        <v>40.200000000000003</v>
      </c>
      <c r="D33" s="60">
        <f>D22+D32</f>
        <v>43.680000000000007</v>
      </c>
      <c r="E33" s="60">
        <f>E22+E32</f>
        <v>183.7</v>
      </c>
      <c r="F33" s="80">
        <f>F22+F32</f>
        <v>1290</v>
      </c>
    </row>
    <row r="34" spans="1:6" ht="28.5">
      <c r="A34" s="62" t="s">
        <v>45</v>
      </c>
      <c r="B34" s="20"/>
      <c r="C34" s="26"/>
      <c r="D34" s="26"/>
      <c r="E34" s="26"/>
      <c r="F34" s="26"/>
    </row>
    <row r="35" spans="1:6">
      <c r="A35" s="8"/>
      <c r="B35" s="1"/>
      <c r="C35" s="22"/>
      <c r="D35" s="22"/>
      <c r="E35" s="22"/>
      <c r="F35" s="22"/>
    </row>
    <row r="36" spans="1:6">
      <c r="A36" s="1"/>
      <c r="B36" s="1"/>
      <c r="C36" s="1"/>
      <c r="D36" s="1"/>
      <c r="E36" s="1"/>
      <c r="F36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4506668294322"/>
  </sheetPr>
  <dimension ref="A3:L41"/>
  <sheetViews>
    <sheetView zoomScale="110" zoomScaleNormal="110" workbookViewId="0">
      <selection activeCell="F4" sqref="F4"/>
    </sheetView>
  </sheetViews>
  <sheetFormatPr defaultColWidth="9" defaultRowHeight="15"/>
  <cols>
    <col min="1" max="1" width="42.5703125" customWidth="1"/>
    <col min="2" max="2" width="8.28515625" customWidth="1"/>
    <col min="3" max="3" width="7.7109375" customWidth="1"/>
    <col min="4" max="4" width="7.140625" customWidth="1"/>
    <col min="5" max="5" width="7.5703125" customWidth="1"/>
    <col min="6" max="6" width="8.28515625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9" spans="1:6" hidden="1"/>
    <row r="10" spans="1:6" hidden="1"/>
    <row r="11" spans="1:6" hidden="1"/>
    <row r="12" spans="1:6" hidden="1"/>
    <row r="13" spans="1:6">
      <c r="A13" s="199" t="s">
        <v>64</v>
      </c>
    </row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23" t="s">
        <v>7</v>
      </c>
    </row>
    <row r="16" spans="1:6">
      <c r="A16" s="2" t="s">
        <v>12</v>
      </c>
      <c r="B16" s="1"/>
      <c r="C16" s="1"/>
      <c r="D16" s="1"/>
      <c r="E16" s="1"/>
      <c r="F16" s="23"/>
    </row>
    <row r="17" spans="1:12">
      <c r="A17" s="3" t="s">
        <v>35</v>
      </c>
      <c r="B17" s="1"/>
      <c r="C17" s="1"/>
      <c r="D17" s="1"/>
      <c r="E17" s="1"/>
      <c r="F17" s="23"/>
    </row>
    <row r="18" spans="1:12">
      <c r="A18" s="117" t="s">
        <v>30</v>
      </c>
      <c r="B18" s="124">
        <v>100</v>
      </c>
      <c r="C18" s="132">
        <v>7.5</v>
      </c>
      <c r="D18" s="132">
        <v>7.9</v>
      </c>
      <c r="E18" s="132">
        <v>9.4</v>
      </c>
      <c r="F18" s="132">
        <v>171</v>
      </c>
      <c r="G18" s="4"/>
      <c r="H18" s="4"/>
      <c r="I18" s="4"/>
      <c r="J18" s="4"/>
      <c r="K18" s="4"/>
      <c r="L18" s="4"/>
    </row>
    <row r="19" spans="1:12">
      <c r="A19" s="126" t="s">
        <v>17</v>
      </c>
      <c r="B19" s="181">
        <v>200</v>
      </c>
      <c r="C19" s="148">
        <v>7.6</v>
      </c>
      <c r="D19" s="148">
        <v>7.3</v>
      </c>
      <c r="E19" s="148">
        <v>38.299999999999997</v>
      </c>
      <c r="F19" s="148">
        <v>189</v>
      </c>
      <c r="G19" s="5"/>
      <c r="H19" s="6"/>
      <c r="I19" s="6"/>
      <c r="J19" s="6"/>
      <c r="K19" s="6"/>
      <c r="L19" s="4"/>
    </row>
    <row r="20" spans="1:12">
      <c r="A20" s="42" t="s">
        <v>31</v>
      </c>
      <c r="B20" s="131">
        <v>200</v>
      </c>
      <c r="C20" s="134">
        <v>0.2</v>
      </c>
      <c r="D20" s="134">
        <v>0</v>
      </c>
      <c r="E20" s="189">
        <v>9.3000000000000007</v>
      </c>
      <c r="F20" s="134">
        <v>38</v>
      </c>
      <c r="G20" s="4"/>
      <c r="H20" s="4"/>
      <c r="I20" s="4"/>
      <c r="J20" s="4"/>
      <c r="K20" s="4"/>
      <c r="L20" s="4"/>
    </row>
    <row r="21" spans="1:12">
      <c r="A21" s="42" t="s">
        <v>16</v>
      </c>
      <c r="B21" s="131">
        <v>50</v>
      </c>
      <c r="C21" s="128">
        <v>2.7</v>
      </c>
      <c r="D21" s="129">
        <v>3.2</v>
      </c>
      <c r="E21" s="129">
        <v>19.600000000000001</v>
      </c>
      <c r="F21" s="130">
        <v>146</v>
      </c>
      <c r="G21" s="4"/>
      <c r="H21" s="4"/>
      <c r="I21" s="4"/>
      <c r="J21" s="4"/>
      <c r="K21" s="4"/>
      <c r="L21" s="4"/>
    </row>
    <row r="22" spans="1:12">
      <c r="A22" s="37" t="s">
        <v>33</v>
      </c>
      <c r="B22" s="71">
        <f t="shared" ref="B22:F22" si="0">SUM(B18:B21)</f>
        <v>550</v>
      </c>
      <c r="C22" s="104">
        <f t="shared" si="0"/>
        <v>18</v>
      </c>
      <c r="D22" s="60">
        <f t="shared" si="0"/>
        <v>18.399999999999999</v>
      </c>
      <c r="E22" s="61">
        <f t="shared" si="0"/>
        <v>76.599999999999994</v>
      </c>
      <c r="F22" s="53">
        <f t="shared" si="0"/>
        <v>544</v>
      </c>
      <c r="G22" s="4"/>
      <c r="H22" s="4"/>
      <c r="I22" s="4"/>
      <c r="J22" s="4"/>
      <c r="K22" s="4"/>
      <c r="L22" s="4"/>
    </row>
    <row r="23" spans="1:12">
      <c r="A23" s="62" t="s">
        <v>41</v>
      </c>
      <c r="B23" s="71"/>
      <c r="C23" s="104"/>
      <c r="D23" s="60"/>
      <c r="E23" s="61"/>
      <c r="F23" s="53"/>
      <c r="G23" s="4"/>
      <c r="H23" s="4"/>
      <c r="I23" s="4"/>
      <c r="J23" s="4"/>
      <c r="K23" s="4"/>
      <c r="L23" s="4"/>
    </row>
    <row r="24" spans="1:12">
      <c r="A24" s="62"/>
      <c r="B24" s="71"/>
      <c r="C24" s="104"/>
      <c r="D24" s="60"/>
      <c r="E24" s="61"/>
      <c r="F24" s="53"/>
      <c r="G24" s="4"/>
      <c r="H24" s="4"/>
      <c r="I24" s="4"/>
      <c r="J24" s="4"/>
      <c r="K24" s="4"/>
      <c r="L24" s="4"/>
    </row>
    <row r="25" spans="1:12">
      <c r="A25" s="54" t="s">
        <v>42</v>
      </c>
      <c r="B25" s="73"/>
      <c r="C25" s="104"/>
      <c r="D25" s="60"/>
      <c r="E25" s="61"/>
      <c r="F25" s="53"/>
      <c r="G25" s="4"/>
      <c r="H25" s="4"/>
      <c r="I25" s="4"/>
      <c r="J25" s="4"/>
      <c r="K25" s="4"/>
      <c r="L25" s="4"/>
    </row>
    <row r="26" spans="1:12">
      <c r="A26" s="42" t="s">
        <v>55</v>
      </c>
      <c r="B26" s="131">
        <v>60</v>
      </c>
      <c r="C26" s="190">
        <v>0.6</v>
      </c>
      <c r="D26" s="171">
        <v>2.7</v>
      </c>
      <c r="E26" s="171">
        <v>8.6999999999999993</v>
      </c>
      <c r="F26" s="175">
        <v>60</v>
      </c>
    </row>
    <row r="27" spans="1:12">
      <c r="A27" s="42" t="s">
        <v>29</v>
      </c>
      <c r="B27" s="191">
        <v>250</v>
      </c>
      <c r="C27" s="137">
        <v>2</v>
      </c>
      <c r="D27" s="137">
        <v>5.4</v>
      </c>
      <c r="E27" s="192">
        <v>17</v>
      </c>
      <c r="F27" s="137">
        <v>111</v>
      </c>
    </row>
    <row r="28" spans="1:12">
      <c r="A28" s="144" t="s">
        <v>57</v>
      </c>
      <c r="B28" s="124">
        <v>100</v>
      </c>
      <c r="C28" s="134">
        <v>7.3</v>
      </c>
      <c r="D28" s="134">
        <v>9</v>
      </c>
      <c r="E28" s="134">
        <v>4.3</v>
      </c>
      <c r="F28" s="134">
        <v>127</v>
      </c>
    </row>
    <row r="29" spans="1:12">
      <c r="A29" s="149" t="s">
        <v>14</v>
      </c>
      <c r="B29" s="193">
        <v>180</v>
      </c>
      <c r="C29" s="134">
        <v>10.08</v>
      </c>
      <c r="D29" s="134">
        <v>6.48</v>
      </c>
      <c r="E29" s="134">
        <v>41.52</v>
      </c>
      <c r="F29" s="134">
        <v>268</v>
      </c>
    </row>
    <row r="30" spans="1:12" ht="13.15" customHeight="1">
      <c r="A30" s="42" t="s">
        <v>26</v>
      </c>
      <c r="B30" s="131">
        <v>200</v>
      </c>
      <c r="C30" s="182">
        <v>1</v>
      </c>
      <c r="D30" s="182">
        <v>0.05</v>
      </c>
      <c r="E30" s="182">
        <v>27.5</v>
      </c>
      <c r="F30" s="183">
        <v>110</v>
      </c>
    </row>
    <row r="31" spans="1:12">
      <c r="A31" s="42" t="s">
        <v>16</v>
      </c>
      <c r="B31" s="133">
        <v>30</v>
      </c>
      <c r="C31" s="128">
        <v>2.8</v>
      </c>
      <c r="D31" s="129">
        <v>2.8</v>
      </c>
      <c r="E31" s="129">
        <v>18.8</v>
      </c>
      <c r="F31" s="130">
        <v>96</v>
      </c>
    </row>
    <row r="32" spans="1:12">
      <c r="A32" s="42" t="s">
        <v>18</v>
      </c>
      <c r="B32" s="131">
        <v>30</v>
      </c>
      <c r="C32" s="128">
        <v>3.3</v>
      </c>
      <c r="D32" s="129">
        <v>2.1</v>
      </c>
      <c r="E32" s="129">
        <v>13</v>
      </c>
      <c r="F32" s="130">
        <v>88</v>
      </c>
    </row>
    <row r="33" spans="1:6">
      <c r="A33" s="37" t="s">
        <v>33</v>
      </c>
      <c r="B33" s="50">
        <v>850</v>
      </c>
      <c r="C33" s="60">
        <f t="shared" ref="C33:E33" si="1">SUM(C26:C32)</f>
        <v>27.080000000000002</v>
      </c>
      <c r="D33" s="60">
        <f t="shared" si="1"/>
        <v>28.530000000000005</v>
      </c>
      <c r="E33" s="61">
        <f t="shared" si="1"/>
        <v>130.82</v>
      </c>
      <c r="F33" s="53">
        <f>SUM(F26:F32)</f>
        <v>860</v>
      </c>
    </row>
    <row r="34" spans="1:6" ht="28.5">
      <c r="A34" s="62" t="s">
        <v>43</v>
      </c>
      <c r="B34" s="50"/>
      <c r="C34" s="60"/>
      <c r="D34" s="60"/>
      <c r="E34" s="61"/>
      <c r="F34" s="53"/>
    </row>
    <row r="35" spans="1:6">
      <c r="A35" s="37" t="s">
        <v>34</v>
      </c>
      <c r="B35" s="59">
        <f>B22+B33</f>
        <v>1400</v>
      </c>
      <c r="C35" s="60">
        <f t="shared" ref="C35:F35" si="2">C22+C33</f>
        <v>45.08</v>
      </c>
      <c r="D35" s="60">
        <f t="shared" si="2"/>
        <v>46.930000000000007</v>
      </c>
      <c r="E35" s="61">
        <f t="shared" si="2"/>
        <v>207.42</v>
      </c>
      <c r="F35" s="53">
        <f t="shared" si="2"/>
        <v>1404</v>
      </c>
    </row>
    <row r="36" spans="1:6">
      <c r="A36" s="8"/>
      <c r="B36" s="1"/>
      <c r="C36" s="22"/>
      <c r="D36" s="22"/>
      <c r="E36" s="22"/>
      <c r="F36" s="22"/>
    </row>
    <row r="37" spans="1:6">
      <c r="A37" s="10"/>
      <c r="B37" s="1"/>
      <c r="C37" s="1"/>
      <c r="D37" s="1"/>
      <c r="E37" s="1"/>
      <c r="F37" s="1"/>
    </row>
    <row r="38" spans="1:6">
      <c r="A38" s="15"/>
      <c r="B38" s="1"/>
      <c r="C38" s="1"/>
      <c r="D38" s="1"/>
      <c r="E38" s="1"/>
      <c r="F38" s="1"/>
    </row>
    <row r="39" spans="1:6">
      <c r="A39" s="19"/>
      <c r="B39" s="20"/>
      <c r="C39" s="24"/>
      <c r="D39" s="24"/>
      <c r="E39" s="24"/>
      <c r="F39" s="24"/>
    </row>
    <row r="40" spans="1:6">
      <c r="A40" s="12"/>
      <c r="B40" s="25"/>
      <c r="C40" s="24"/>
      <c r="D40" s="24"/>
      <c r="E40" s="24"/>
      <c r="F40" s="24"/>
    </row>
    <row r="41" spans="1:6">
      <c r="A41" s="1"/>
      <c r="B41" s="24"/>
      <c r="C41" s="24"/>
      <c r="D41" s="24"/>
      <c r="E41" s="24"/>
      <c r="F41" s="24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37"/>
  <sheetViews>
    <sheetView zoomScale="110" zoomScaleNormal="110" workbookViewId="0">
      <selection activeCell="F4" sqref="F4"/>
    </sheetView>
  </sheetViews>
  <sheetFormatPr defaultColWidth="9" defaultRowHeight="15"/>
  <cols>
    <col min="1" max="1" width="40.85546875" customWidth="1"/>
    <col min="2" max="2" width="8.140625" customWidth="1"/>
    <col min="3" max="3" width="8.42578125" customWidth="1"/>
    <col min="4" max="4" width="7.7109375" customWidth="1"/>
    <col min="5" max="6" width="8.85546875" customWidth="1"/>
  </cols>
  <sheetData>
    <row r="3" spans="1:6">
      <c r="C3" t="s">
        <v>0</v>
      </c>
    </row>
    <row r="4" spans="1:6">
      <c r="C4" t="s">
        <v>1</v>
      </c>
      <c r="F4" t="s">
        <v>66</v>
      </c>
    </row>
    <row r="8" spans="1:6" hidden="1"/>
    <row r="9" spans="1:6" hidden="1"/>
    <row r="10" spans="1:6" hidden="1"/>
    <row r="11" spans="1:6" hidden="1"/>
    <row r="13" spans="1:6">
      <c r="A13" s="199" t="s">
        <v>65</v>
      </c>
    </row>
    <row r="15" spans="1:6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</row>
    <row r="16" spans="1:6">
      <c r="A16" s="15" t="s">
        <v>8</v>
      </c>
      <c r="B16" s="1"/>
      <c r="C16" s="1"/>
      <c r="D16" s="1"/>
      <c r="E16" s="1"/>
      <c r="F16" s="1"/>
    </row>
    <row r="17" spans="1:12">
      <c r="A17" s="68" t="s">
        <v>44</v>
      </c>
      <c r="B17" s="110"/>
      <c r="C17" s="110"/>
      <c r="D17" s="110"/>
      <c r="E17" s="110"/>
      <c r="F17" s="111"/>
    </row>
    <row r="18" spans="1:12">
      <c r="A18" s="42" t="s">
        <v>10</v>
      </c>
      <c r="B18" s="131">
        <v>180</v>
      </c>
      <c r="C18" s="132">
        <v>14</v>
      </c>
      <c r="D18" s="132">
        <v>14</v>
      </c>
      <c r="E18" s="132">
        <v>29</v>
      </c>
      <c r="F18" s="132">
        <v>319</v>
      </c>
      <c r="G18" s="4"/>
      <c r="H18" s="4"/>
      <c r="I18" s="4"/>
      <c r="J18" s="4"/>
      <c r="K18" s="4"/>
      <c r="L18" s="4"/>
    </row>
    <row r="19" spans="1:12">
      <c r="A19" s="126" t="s">
        <v>24</v>
      </c>
      <c r="B19" s="181">
        <v>200</v>
      </c>
      <c r="C19" s="182">
        <v>0.1</v>
      </c>
      <c r="D19" s="182">
        <v>0.02</v>
      </c>
      <c r="E19" s="182">
        <v>9.9</v>
      </c>
      <c r="F19" s="183">
        <v>25</v>
      </c>
      <c r="G19" s="5"/>
      <c r="H19" s="6"/>
      <c r="I19" s="6"/>
      <c r="J19" s="6"/>
      <c r="K19" s="6"/>
      <c r="L19" s="4"/>
    </row>
    <row r="20" spans="1:12">
      <c r="A20" s="42" t="s">
        <v>16</v>
      </c>
      <c r="B20" s="131">
        <v>50</v>
      </c>
      <c r="C20" s="128">
        <v>2.7</v>
      </c>
      <c r="D20" s="129">
        <v>3.2</v>
      </c>
      <c r="E20" s="129">
        <v>19.600000000000001</v>
      </c>
      <c r="F20" s="130">
        <v>146</v>
      </c>
      <c r="G20" s="4"/>
      <c r="H20" s="4"/>
      <c r="I20" s="4"/>
      <c r="J20" s="4"/>
      <c r="K20" s="4"/>
      <c r="L20" s="4"/>
    </row>
    <row r="21" spans="1:12">
      <c r="A21" s="42" t="s">
        <v>58</v>
      </c>
      <c r="B21" s="131">
        <v>100</v>
      </c>
      <c r="C21" s="194">
        <v>2.5</v>
      </c>
      <c r="D21" s="151">
        <v>2.5</v>
      </c>
      <c r="E21" s="151">
        <v>10</v>
      </c>
      <c r="F21" s="152">
        <v>98</v>
      </c>
      <c r="G21" s="4"/>
      <c r="H21" s="4"/>
      <c r="I21" s="4"/>
      <c r="J21" s="4"/>
      <c r="K21" s="4"/>
      <c r="L21" s="4"/>
    </row>
    <row r="22" spans="1:12">
      <c r="A22" s="112" t="s">
        <v>33</v>
      </c>
      <c r="B22" s="50">
        <v>500</v>
      </c>
      <c r="C22" s="44">
        <f>SUM(C18:C21)</f>
        <v>19.3</v>
      </c>
      <c r="D22" s="44">
        <f>SUM(D18:D21)</f>
        <v>19.72</v>
      </c>
      <c r="E22" s="44">
        <f>SUM(E18:E21)</f>
        <v>68.5</v>
      </c>
      <c r="F22" s="113">
        <f>SUM(F18:F21)</f>
        <v>588</v>
      </c>
      <c r="G22" s="4"/>
      <c r="H22" s="4"/>
      <c r="I22" s="4"/>
      <c r="J22" s="4"/>
      <c r="K22" s="4"/>
      <c r="L22" s="4"/>
    </row>
    <row r="23" spans="1:12">
      <c r="A23" s="62" t="s">
        <v>40</v>
      </c>
      <c r="B23" s="82"/>
      <c r="C23" s="114"/>
      <c r="D23" s="114"/>
      <c r="E23" s="114"/>
      <c r="F23" s="115"/>
      <c r="G23" s="4"/>
      <c r="H23" s="4"/>
      <c r="I23" s="4"/>
      <c r="J23" s="4"/>
      <c r="K23" s="4"/>
      <c r="L23" s="4"/>
    </row>
    <row r="24" spans="1:12">
      <c r="A24" s="58" t="s">
        <v>42</v>
      </c>
      <c r="B24" s="100"/>
      <c r="C24" s="86"/>
      <c r="D24" s="86"/>
      <c r="E24" s="86"/>
      <c r="F24" s="87"/>
      <c r="G24" s="4"/>
      <c r="H24" s="4"/>
      <c r="I24" s="4"/>
      <c r="J24" s="4"/>
      <c r="K24" s="4"/>
      <c r="L24" s="4"/>
    </row>
    <row r="25" spans="1:12">
      <c r="A25" s="195" t="s">
        <v>27</v>
      </c>
      <c r="B25" s="160">
        <v>60</v>
      </c>
      <c r="C25" s="137">
        <v>1</v>
      </c>
      <c r="D25" s="137">
        <v>3.1</v>
      </c>
      <c r="E25" s="192">
        <v>2</v>
      </c>
      <c r="F25" s="137">
        <v>76</v>
      </c>
      <c r="G25" s="4"/>
      <c r="H25" s="4"/>
      <c r="I25" s="4"/>
      <c r="J25" s="4"/>
      <c r="K25" s="4"/>
      <c r="L25" s="4"/>
    </row>
    <row r="26" spans="1:12">
      <c r="A26" s="42" t="s">
        <v>32</v>
      </c>
      <c r="B26" s="145">
        <v>200</v>
      </c>
      <c r="C26" s="151">
        <v>2.2999999999999998</v>
      </c>
      <c r="D26" s="151">
        <v>2.2000000000000002</v>
      </c>
      <c r="E26" s="151">
        <v>14.3</v>
      </c>
      <c r="F26" s="152">
        <v>88</v>
      </c>
    </row>
    <row r="27" spans="1:12">
      <c r="A27" s="144" t="s">
        <v>59</v>
      </c>
      <c r="B27" s="124">
        <v>100</v>
      </c>
      <c r="C27" s="162">
        <v>7.8</v>
      </c>
      <c r="D27" s="134">
        <v>10.8</v>
      </c>
      <c r="E27" s="134">
        <v>8.3000000000000007</v>
      </c>
      <c r="F27" s="134">
        <v>163</v>
      </c>
    </row>
    <row r="28" spans="1:12">
      <c r="A28" s="195" t="s">
        <v>39</v>
      </c>
      <c r="B28" s="160">
        <v>150</v>
      </c>
      <c r="C28" s="164">
        <v>5.2</v>
      </c>
      <c r="D28" s="165">
        <v>3.5</v>
      </c>
      <c r="E28" s="165">
        <v>32.4</v>
      </c>
      <c r="F28" s="166">
        <v>188</v>
      </c>
    </row>
    <row r="29" spans="1:12">
      <c r="A29" s="42" t="s">
        <v>26</v>
      </c>
      <c r="B29" s="131">
        <v>200</v>
      </c>
      <c r="C29" s="151">
        <v>1</v>
      </c>
      <c r="D29" s="151">
        <v>0.05</v>
      </c>
      <c r="E29" s="151">
        <v>27.5</v>
      </c>
      <c r="F29" s="152">
        <v>110</v>
      </c>
    </row>
    <row r="30" spans="1:12">
      <c r="A30" s="42" t="s">
        <v>16</v>
      </c>
      <c r="B30" s="133">
        <v>30</v>
      </c>
      <c r="C30" s="128">
        <v>2.8</v>
      </c>
      <c r="D30" s="129">
        <v>3.3</v>
      </c>
      <c r="E30" s="129">
        <v>18.8</v>
      </c>
      <c r="F30" s="130">
        <v>96</v>
      </c>
    </row>
    <row r="31" spans="1:12" ht="12.75" customHeight="1">
      <c r="A31" s="42" t="s">
        <v>18</v>
      </c>
      <c r="B31" s="131">
        <v>30</v>
      </c>
      <c r="C31" s="128">
        <v>3.3</v>
      </c>
      <c r="D31" s="129">
        <v>3.1</v>
      </c>
      <c r="E31" s="129">
        <v>13</v>
      </c>
      <c r="F31" s="130">
        <v>88</v>
      </c>
    </row>
    <row r="32" spans="1:12">
      <c r="A32" s="37" t="s">
        <v>33</v>
      </c>
      <c r="B32" s="50">
        <v>770</v>
      </c>
      <c r="C32" s="60">
        <f>SUM(C25:C31)</f>
        <v>23.400000000000002</v>
      </c>
      <c r="D32" s="60">
        <f>SUM(D25:D31)</f>
        <v>26.050000000000004</v>
      </c>
      <c r="E32" s="60">
        <f>SUM(E25:E31)</f>
        <v>116.3</v>
      </c>
      <c r="F32" s="80">
        <f>SUM(F25:F31)</f>
        <v>809</v>
      </c>
    </row>
    <row r="33" spans="1:6" ht="18.600000000000001" customHeight="1">
      <c r="A33" s="62" t="s">
        <v>45</v>
      </c>
      <c r="B33" s="50"/>
      <c r="C33" s="60"/>
      <c r="D33" s="60"/>
      <c r="E33" s="60"/>
      <c r="F33" s="80"/>
    </row>
    <row r="34" spans="1:6">
      <c r="A34" s="37" t="s">
        <v>34</v>
      </c>
      <c r="B34" s="59">
        <f>B22+B32</f>
        <v>1270</v>
      </c>
      <c r="C34" s="60">
        <f t="shared" ref="C34:F34" si="0">C22+C32</f>
        <v>42.7</v>
      </c>
      <c r="D34" s="60">
        <f t="shared" si="0"/>
        <v>45.77</v>
      </c>
      <c r="E34" s="60">
        <f t="shared" si="0"/>
        <v>184.8</v>
      </c>
      <c r="F34" s="80">
        <f t="shared" si="0"/>
        <v>1397</v>
      </c>
    </row>
    <row r="35" spans="1:6">
      <c r="A35" s="1"/>
      <c r="B35" s="14"/>
      <c r="C35" s="21"/>
      <c r="D35" s="21"/>
      <c r="E35" s="21"/>
      <c r="F35" s="21"/>
    </row>
    <row r="36" spans="1:6">
      <c r="A36" s="8"/>
      <c r="B36" s="12"/>
      <c r="C36" s="22"/>
      <c r="D36" s="22"/>
      <c r="E36" s="22"/>
      <c r="F36" s="22"/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</dc:creator>
  <cp:lastModifiedBy>Алевтина Иванова</cp:lastModifiedBy>
  <cp:lastPrinted>2024-11-05T13:49:15Z</cp:lastPrinted>
  <dcterms:created xsi:type="dcterms:W3CDTF">2006-09-16T00:00:00Z</dcterms:created>
  <dcterms:modified xsi:type="dcterms:W3CDTF">2025-12-31T13:04:34Z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06009D3F9C0F46FF82A0F3CB007521F7_12</vt:lpwstr>
  </property>
  <property fmtid="{D5CDD505-2E9C-101B-9397-08002B2CF9AE}" pid="3" name="KSOProductBuildVer">
    <vt:lpwstr>1049-12.2.0.13431</vt:lpwstr>
  </property>
</Properties>
</file>